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_AGH\Desktop\"/>
    </mc:Choice>
  </mc:AlternateContent>
  <xr:revisionPtr revIDLastSave="0" documentId="13_ncr:1_{02DF431C-52E4-414E-9FBD-01D483A3AC44}" xr6:coauthVersionLast="47" xr6:coauthVersionMax="47" xr10:uidLastSave="{00000000-0000-0000-0000-000000000000}"/>
  <bookViews>
    <workbookView xWindow="-108" yWindow="-108" windowWidth="23256" windowHeight="12576" tabRatio="400" xr2:uid="{00000000-000D-0000-FFFF-FFFF00000000}"/>
  </bookViews>
  <sheets>
    <sheet name="publikacja" sheetId="27" r:id="rId1"/>
    <sheet name="podsumowanie" sheetId="33" state="hidden" r:id="rId2"/>
    <sheet name="Arkusz1" sheetId="28" state="hidden" r:id="rId3"/>
  </sheets>
  <definedNames>
    <definedName name="ExternalData_1" localSheetId="1" hidden="1">podsumowanie!$A$1:$F$66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1" i="28" l="1"/>
  <c r="AG21" i="28"/>
  <c r="AF22" i="28"/>
  <c r="AG22" i="28"/>
  <c r="AH22" i="28"/>
  <c r="AE23" i="28"/>
  <c r="AG25" i="28"/>
  <c r="AE27" i="28"/>
  <c r="AG27" i="28"/>
  <c r="AH27" i="28"/>
  <c r="AH28" i="28"/>
  <c r="AE29" i="28"/>
  <c r="AG29" i="28"/>
  <c r="AF30" i="28"/>
  <c r="AG30" i="28"/>
  <c r="AH30" i="28"/>
  <c r="AF32" i="28"/>
  <c r="AE33" i="28"/>
  <c r="AG33" i="28"/>
  <c r="AE35" i="28"/>
  <c r="AG35" i="28"/>
  <c r="AG36" i="28"/>
  <c r="AH36" i="28"/>
  <c r="AE37" i="28"/>
  <c r="AG37" i="28"/>
  <c r="AB22" i="28"/>
  <c r="AD22" i="28" s="1"/>
  <c r="AB23" i="28"/>
  <c r="AB24" i="28"/>
  <c r="AB25" i="28"/>
  <c r="AB26" i="28"/>
  <c r="AB27" i="28"/>
  <c r="AD27" i="28" s="1"/>
  <c r="AB28" i="28"/>
  <c r="AF28" i="28" s="1"/>
  <c r="AB29" i="28"/>
  <c r="AD29" i="28" s="1"/>
  <c r="AB30" i="28"/>
  <c r="AE30" i="28" s="1"/>
  <c r="AB31" i="28"/>
  <c r="AE31" i="28" s="1"/>
  <c r="AB32" i="28"/>
  <c r="AE32" i="28" s="1"/>
  <c r="AB33" i="28"/>
  <c r="AB34" i="28"/>
  <c r="AF34" i="28" s="1"/>
  <c r="AB35" i="28"/>
  <c r="AD35" i="28" s="1"/>
  <c r="AB36" i="28"/>
  <c r="AF36" i="28" s="1"/>
  <c r="AB37" i="28"/>
  <c r="AF37" i="28" s="1"/>
  <c r="AD30" i="28"/>
  <c r="AD21" i="28"/>
  <c r="AB21" i="28"/>
  <c r="AF21" i="28" s="1"/>
  <c r="AC3" i="28"/>
  <c r="AE3" i="28"/>
  <c r="AE4" i="28"/>
  <c r="AF4" i="28"/>
  <c r="AC5" i="28"/>
  <c r="AE5" i="28"/>
  <c r="AD6" i="28"/>
  <c r="AE6" i="28"/>
  <c r="AF6" i="28"/>
  <c r="AE7" i="28"/>
  <c r="AD8" i="28"/>
  <c r="AE8" i="28"/>
  <c r="AE9" i="28"/>
  <c r="AF10" i="28"/>
  <c r="AC11" i="28"/>
  <c r="AE11" i="28"/>
  <c r="AD12" i="28"/>
  <c r="AF12" i="28"/>
  <c r="AC13" i="28"/>
  <c r="AE13" i="28"/>
  <c r="AD14" i="28"/>
  <c r="AE14" i="28"/>
  <c r="AF14" i="28"/>
  <c r="AD16" i="28"/>
  <c r="AE16" i="28"/>
  <c r="AC17" i="28"/>
  <c r="AE17" i="28"/>
  <c r="AA2" i="28"/>
  <c r="AC2" i="28" s="1"/>
  <c r="AA3" i="28"/>
  <c r="AD3" i="28" s="1"/>
  <c r="AA4" i="28"/>
  <c r="AC4" i="28" s="1"/>
  <c r="AA5" i="28"/>
  <c r="AD5" i="28" s="1"/>
  <c r="AA6" i="28"/>
  <c r="AC6" i="28" s="1"/>
  <c r="AA7" i="28"/>
  <c r="AC7" i="28" s="1"/>
  <c r="AA8" i="28"/>
  <c r="AC8" i="28" s="1"/>
  <c r="AA9" i="28"/>
  <c r="AA10" i="28"/>
  <c r="AC10" i="28" s="1"/>
  <c r="AA11" i="28"/>
  <c r="AD11" i="28" s="1"/>
  <c r="AA12" i="28"/>
  <c r="AC12" i="28" s="1"/>
  <c r="AA13" i="28"/>
  <c r="AD13" i="28" s="1"/>
  <c r="AA14" i="28"/>
  <c r="AC14" i="28" s="1"/>
  <c r="AA15" i="28"/>
  <c r="AC15" i="28" s="1"/>
  <c r="AA16" i="28"/>
  <c r="AC16" i="28" s="1"/>
  <c r="AA17" i="28"/>
  <c r="AA1" i="28"/>
  <c r="AD1" i="28" s="1"/>
  <c r="O44" i="28"/>
  <c r="R44" i="28"/>
  <c r="S44" i="28"/>
  <c r="T44" i="28"/>
  <c r="U44" i="28"/>
  <c r="W44" i="28"/>
  <c r="P45" i="28"/>
  <c r="Q45" i="28"/>
  <c r="T45" i="28"/>
  <c r="W45" i="28"/>
  <c r="X45" i="28"/>
  <c r="S47" i="28"/>
  <c r="N48" i="28"/>
  <c r="O48" i="28"/>
  <c r="V48" i="28"/>
  <c r="W48" i="28"/>
  <c r="N49" i="28"/>
  <c r="P49" i="28"/>
  <c r="R49" i="28"/>
  <c r="S49" i="28"/>
  <c r="T49" i="28"/>
  <c r="U49" i="28"/>
  <c r="V49" i="28"/>
  <c r="X49" i="28"/>
  <c r="P50" i="28"/>
  <c r="Q50" i="28"/>
  <c r="R50" i="28"/>
  <c r="S50" i="28"/>
  <c r="X50" i="28"/>
  <c r="N51" i="28"/>
  <c r="O51" i="28"/>
  <c r="P51" i="28"/>
  <c r="R51" i="28"/>
  <c r="T51" i="28"/>
  <c r="U51" i="28"/>
  <c r="V51" i="28"/>
  <c r="W51" i="28"/>
  <c r="X51" i="28"/>
  <c r="O52" i="28"/>
  <c r="R52" i="28"/>
  <c r="S52" i="28"/>
  <c r="T52" i="28"/>
  <c r="U52" i="28"/>
  <c r="W52" i="28"/>
  <c r="O53" i="28"/>
  <c r="P53" i="28"/>
  <c r="R53" i="28"/>
  <c r="T53" i="28"/>
  <c r="W53" i="28"/>
  <c r="X53" i="28"/>
  <c r="R55" i="28"/>
  <c r="V55" i="28"/>
  <c r="N56" i="28"/>
  <c r="S56" i="28"/>
  <c r="V56" i="28"/>
  <c r="X56" i="28"/>
  <c r="N57" i="28"/>
  <c r="P57" i="28"/>
  <c r="R57" i="28"/>
  <c r="S57" i="28"/>
  <c r="T57" i="28"/>
  <c r="U57" i="28"/>
  <c r="V57" i="28"/>
  <c r="X57" i="28"/>
  <c r="P58" i="28"/>
  <c r="Q58" i="28"/>
  <c r="R58" i="28"/>
  <c r="U58" i="28"/>
  <c r="X58" i="28"/>
  <c r="N59" i="28"/>
  <c r="O59" i="28"/>
  <c r="P59" i="28"/>
  <c r="R59" i="28"/>
  <c r="T59" i="28"/>
  <c r="U59" i="28"/>
  <c r="V59" i="28"/>
  <c r="W59" i="28"/>
  <c r="X59" i="28"/>
  <c r="O43" i="28"/>
  <c r="R43" i="28"/>
  <c r="S43" i="28"/>
  <c r="T43" i="28"/>
  <c r="U43" i="28"/>
  <c r="W43" i="28"/>
  <c r="K44" i="28"/>
  <c r="Q44" i="28" s="1"/>
  <c r="K45" i="28"/>
  <c r="K46" i="28"/>
  <c r="N46" i="28" s="1"/>
  <c r="K47" i="28"/>
  <c r="N47" i="28" s="1"/>
  <c r="K48" i="28"/>
  <c r="Q48" i="28" s="1"/>
  <c r="K49" i="28"/>
  <c r="O49" i="28" s="1"/>
  <c r="K50" i="28"/>
  <c r="K51" i="28"/>
  <c r="Q51" i="28" s="1"/>
  <c r="K52" i="28"/>
  <c r="Q52" i="28" s="1"/>
  <c r="K53" i="28"/>
  <c r="K54" i="28"/>
  <c r="Q54" i="28" s="1"/>
  <c r="K55" i="28"/>
  <c r="N55" i="28" s="1"/>
  <c r="K56" i="28"/>
  <c r="P56" i="28" s="1"/>
  <c r="K57" i="28"/>
  <c r="O57" i="28" s="1"/>
  <c r="K58" i="28"/>
  <c r="K59" i="28"/>
  <c r="Q59" i="28" s="1"/>
  <c r="K43" i="28"/>
  <c r="Q43" i="28" s="1"/>
  <c r="B37" i="28"/>
  <c r="C37" i="28"/>
  <c r="D37" i="28"/>
  <c r="F37" i="28"/>
  <c r="I37" i="28"/>
  <c r="J37" i="28"/>
  <c r="L37" i="28"/>
  <c r="N37" i="28"/>
  <c r="P37" i="28"/>
  <c r="Q37" i="28"/>
  <c r="S37" i="28"/>
  <c r="T37" i="28"/>
  <c r="C36" i="28"/>
  <c r="D36" i="28"/>
  <c r="I36" i="28"/>
  <c r="M36" i="28"/>
  <c r="N36" i="28"/>
  <c r="T36" i="28"/>
  <c r="C23" i="28"/>
  <c r="J23" i="28"/>
  <c r="M23" i="28"/>
  <c r="T23" i="28"/>
  <c r="D24" i="28"/>
  <c r="E24" i="28"/>
  <c r="J24" i="28"/>
  <c r="L24" i="28"/>
  <c r="N24" i="28"/>
  <c r="O24" i="28"/>
  <c r="U24" i="28"/>
  <c r="A25" i="28"/>
  <c r="C25" i="28"/>
  <c r="E25" i="28"/>
  <c r="J25" i="28"/>
  <c r="K25" i="28"/>
  <c r="O25" i="28"/>
  <c r="P25" i="28"/>
  <c r="U25" i="28"/>
  <c r="B26" i="28"/>
  <c r="D26" i="28"/>
  <c r="E26" i="28"/>
  <c r="F26" i="28"/>
  <c r="H26" i="28"/>
  <c r="K26" i="28"/>
  <c r="L26" i="28"/>
  <c r="N26" i="28"/>
  <c r="P26" i="28"/>
  <c r="R26" i="28"/>
  <c r="S26" i="28"/>
  <c r="U26" i="28"/>
  <c r="E27" i="28"/>
  <c r="O27" i="28"/>
  <c r="A28" i="28"/>
  <c r="D28" i="28"/>
  <c r="F28" i="28"/>
  <c r="K28" i="28"/>
  <c r="P28" i="28"/>
  <c r="Q28" i="28"/>
  <c r="A29" i="28"/>
  <c r="C29" i="28"/>
  <c r="E29" i="28"/>
  <c r="F29" i="28"/>
  <c r="G29" i="28"/>
  <c r="I29" i="28"/>
  <c r="L29" i="28"/>
  <c r="M29" i="28"/>
  <c r="O29" i="28"/>
  <c r="Q29" i="28"/>
  <c r="S29" i="28"/>
  <c r="T29" i="28"/>
  <c r="B31" i="28"/>
  <c r="E31" i="28"/>
  <c r="L31" i="28"/>
  <c r="Q31" i="28"/>
  <c r="B32" i="28"/>
  <c r="D32" i="28"/>
  <c r="F32" i="28"/>
  <c r="G32" i="28"/>
  <c r="M32" i="28"/>
  <c r="N32" i="28"/>
  <c r="P32" i="28"/>
  <c r="Q32" i="28"/>
  <c r="A33" i="28"/>
  <c r="B33" i="28"/>
  <c r="D33" i="28"/>
  <c r="E33" i="28"/>
  <c r="J33" i="28"/>
  <c r="K33" i="28"/>
  <c r="M33" i="28"/>
  <c r="N33" i="28"/>
  <c r="R33" i="28"/>
  <c r="S33" i="28"/>
  <c r="U33" i="28"/>
  <c r="A34" i="28"/>
  <c r="B34" i="28"/>
  <c r="C34" i="28"/>
  <c r="E34" i="28"/>
  <c r="F34" i="28"/>
  <c r="H34" i="28"/>
  <c r="I34" i="28"/>
  <c r="J34" i="28"/>
  <c r="K34" i="28"/>
  <c r="M34" i="28"/>
  <c r="N34" i="28"/>
  <c r="P34" i="28"/>
  <c r="Q34" i="28"/>
  <c r="R34" i="28"/>
  <c r="S34" i="28"/>
  <c r="U34" i="28"/>
  <c r="C35" i="28"/>
  <c r="K35" i="28"/>
  <c r="S35" i="28"/>
  <c r="U2" i="28"/>
  <c r="T22" i="28" s="1"/>
  <c r="U3" i="28"/>
  <c r="E23" i="28" s="1"/>
  <c r="U4" i="28"/>
  <c r="G24" i="28" s="1"/>
  <c r="U5" i="28"/>
  <c r="I25" i="28" s="1"/>
  <c r="U6" i="28"/>
  <c r="C26" i="28" s="1"/>
  <c r="U7" i="28"/>
  <c r="I27" i="28" s="1"/>
  <c r="U8" i="28"/>
  <c r="C28" i="28" s="1"/>
  <c r="U9" i="28"/>
  <c r="U10" i="28"/>
  <c r="J30" i="28" s="1"/>
  <c r="U11" i="28"/>
  <c r="I31" i="28" s="1"/>
  <c r="U12" i="28"/>
  <c r="J32" i="28" s="1"/>
  <c r="U13" i="28"/>
  <c r="F33" i="28" s="1"/>
  <c r="U14" i="28"/>
  <c r="D34" i="28" s="1"/>
  <c r="U15" i="28"/>
  <c r="D35" i="28" s="1"/>
  <c r="U16" i="28"/>
  <c r="A36" i="28" s="1"/>
  <c r="U17" i="28"/>
  <c r="U1" i="28"/>
  <c r="O21" i="28" s="1"/>
  <c r="AE26" i="28" l="1"/>
  <c r="AG26" i="28"/>
  <c r="E37" i="28"/>
  <c r="M37" i="28"/>
  <c r="U37" i="28"/>
  <c r="G37" i="28"/>
  <c r="O37" i="28"/>
  <c r="H29" i="28"/>
  <c r="P29" i="28"/>
  <c r="B29" i="28"/>
  <c r="J29" i="28"/>
  <c r="R29" i="28"/>
  <c r="A21" i="28"/>
  <c r="N21" i="28"/>
  <c r="F21" i="28"/>
  <c r="R35" i="28"/>
  <c r="J35" i="28"/>
  <c r="B35" i="28"/>
  <c r="O34" i="28"/>
  <c r="G34" i="28"/>
  <c r="T33" i="28"/>
  <c r="L33" i="28"/>
  <c r="C33" i="28"/>
  <c r="O32" i="28"/>
  <c r="E32" i="28"/>
  <c r="O31" i="28"/>
  <c r="D31" i="28"/>
  <c r="O30" i="28"/>
  <c r="D30" i="28"/>
  <c r="N29" i="28"/>
  <c r="D29" i="28"/>
  <c r="N28" i="28"/>
  <c r="N27" i="28"/>
  <c r="C27" i="28"/>
  <c r="M26" i="28"/>
  <c r="M25" i="28"/>
  <c r="B25" i="28"/>
  <c r="M24" i="28"/>
  <c r="B24" i="28"/>
  <c r="L23" i="28"/>
  <c r="B23" i="28"/>
  <c r="L22" i="28"/>
  <c r="A22" i="28"/>
  <c r="L36" i="28"/>
  <c r="K37" i="28"/>
  <c r="A37" i="28"/>
  <c r="N53" i="28"/>
  <c r="V53" i="28"/>
  <c r="S53" i="28"/>
  <c r="U53" i="28"/>
  <c r="N45" i="28"/>
  <c r="V45" i="28"/>
  <c r="S45" i="28"/>
  <c r="U45" i="28"/>
  <c r="W56" i="28"/>
  <c r="T55" i="28"/>
  <c r="T54" i="28"/>
  <c r="Q53" i="28"/>
  <c r="X48" i="28"/>
  <c r="V47" i="28"/>
  <c r="U46" i="28"/>
  <c r="R45" i="28"/>
  <c r="AF16" i="28"/>
  <c r="AE10" i="28"/>
  <c r="AD4" i="28"/>
  <c r="AD32" i="28"/>
  <c r="AD33" i="28"/>
  <c r="AF33" i="28"/>
  <c r="AH33" i="28"/>
  <c r="AD25" i="28"/>
  <c r="AF25" i="28"/>
  <c r="AH25" i="28"/>
  <c r="AH32" i="28"/>
  <c r="AH26" i="28"/>
  <c r="H36" i="28"/>
  <c r="P36" i="28"/>
  <c r="B36" i="28"/>
  <c r="J36" i="28"/>
  <c r="R36" i="28"/>
  <c r="E28" i="28"/>
  <c r="M28" i="28"/>
  <c r="U28" i="28"/>
  <c r="G28" i="28"/>
  <c r="O28" i="28"/>
  <c r="U21" i="28"/>
  <c r="M21" i="28"/>
  <c r="E21" i="28"/>
  <c r="Q35" i="28"/>
  <c r="I35" i="28"/>
  <c r="A35" i="28"/>
  <c r="M31" i="28"/>
  <c r="C31" i="28"/>
  <c r="N30" i="28"/>
  <c r="B30" i="28"/>
  <c r="L28" i="28"/>
  <c r="B28" i="28"/>
  <c r="M27" i="28"/>
  <c r="A27" i="28"/>
  <c r="U23" i="28"/>
  <c r="K23" i="28"/>
  <c r="A23" i="28"/>
  <c r="J22" i="28"/>
  <c r="U36" i="28"/>
  <c r="K36" i="28"/>
  <c r="S55" i="28"/>
  <c r="T47" i="28"/>
  <c r="T46" i="28"/>
  <c r="AD10" i="28"/>
  <c r="AD31" i="28"/>
  <c r="AD24" i="28"/>
  <c r="AE24" i="28"/>
  <c r="AG24" i="28"/>
  <c r="AG32" i="28"/>
  <c r="AF26" i="28"/>
  <c r="G21" i="28"/>
  <c r="S54" i="28"/>
  <c r="P54" i="28"/>
  <c r="X54" i="28"/>
  <c r="R54" i="28"/>
  <c r="U54" i="28"/>
  <c r="L21" i="28"/>
  <c r="L30" i="28"/>
  <c r="C22" i="28"/>
  <c r="K22" i="28"/>
  <c r="S22" i="28"/>
  <c r="E22" i="28"/>
  <c r="M22" i="28"/>
  <c r="U22" i="28"/>
  <c r="P30" i="28"/>
  <c r="P35" i="28"/>
  <c r="A30" i="28"/>
  <c r="G26" i="28"/>
  <c r="O26" i="28"/>
  <c r="A26" i="28"/>
  <c r="I26" i="28"/>
  <c r="Q26" i="28"/>
  <c r="S21" i="28"/>
  <c r="K21" i="28"/>
  <c r="C21" i="28"/>
  <c r="O35" i="28"/>
  <c r="G35" i="28"/>
  <c r="T34" i="28"/>
  <c r="L34" i="28"/>
  <c r="Q33" i="28"/>
  <c r="I33" i="28"/>
  <c r="U32" i="28"/>
  <c r="L32" i="28"/>
  <c r="U31" i="28"/>
  <c r="K31" i="28"/>
  <c r="A31" i="28"/>
  <c r="U29" i="28"/>
  <c r="K29" i="28"/>
  <c r="T28" i="28"/>
  <c r="J28" i="28"/>
  <c r="U27" i="28"/>
  <c r="T26" i="28"/>
  <c r="J26" i="28"/>
  <c r="S25" i="28"/>
  <c r="T24" i="28"/>
  <c r="H24" i="28"/>
  <c r="S23" i="28"/>
  <c r="I23" i="28"/>
  <c r="R22" i="28"/>
  <c r="H22" i="28"/>
  <c r="S36" i="28"/>
  <c r="G36" i="28"/>
  <c r="R37" i="28"/>
  <c r="H37" i="28"/>
  <c r="O58" i="28"/>
  <c r="W58" i="28"/>
  <c r="T58" i="28"/>
  <c r="N58" i="28"/>
  <c r="V58" i="28"/>
  <c r="O50" i="28"/>
  <c r="W50" i="28"/>
  <c r="T50" i="28"/>
  <c r="N50" i="28"/>
  <c r="V50" i="28"/>
  <c r="S58" i="28"/>
  <c r="Q56" i="28"/>
  <c r="Q55" i="28"/>
  <c r="N54" i="28"/>
  <c r="U50" i="28"/>
  <c r="S48" i="28"/>
  <c r="R47" i="28"/>
  <c r="O46" i="28"/>
  <c r="O45" i="28"/>
  <c r="AD17" i="28"/>
  <c r="AF17" i="28"/>
  <c r="AD9" i="28"/>
  <c r="AF9" i="28"/>
  <c r="AC1" i="28"/>
  <c r="AE15" i="28"/>
  <c r="AE12" i="28"/>
  <c r="AC9" i="28"/>
  <c r="AF2" i="28"/>
  <c r="AD26" i="28"/>
  <c r="AH34" i="28"/>
  <c r="AG31" i="28"/>
  <c r="AG28" i="28"/>
  <c r="AE25" i="28"/>
  <c r="C30" i="28"/>
  <c r="K30" i="28"/>
  <c r="S30" i="28"/>
  <c r="E30" i="28"/>
  <c r="M30" i="28"/>
  <c r="U30" i="28"/>
  <c r="F30" i="28"/>
  <c r="B27" i="28"/>
  <c r="J27" i="28"/>
  <c r="R27" i="28"/>
  <c r="D27" i="28"/>
  <c r="L27" i="28"/>
  <c r="T27" i="28"/>
  <c r="H35" i="28"/>
  <c r="D25" i="28"/>
  <c r="L25" i="28"/>
  <c r="T25" i="28"/>
  <c r="F25" i="28"/>
  <c r="N25" i="28"/>
  <c r="R21" i="28"/>
  <c r="J21" i="28"/>
  <c r="B21" i="28"/>
  <c r="N35" i="28"/>
  <c r="F35" i="28"/>
  <c r="P33" i="28"/>
  <c r="H33" i="28"/>
  <c r="T32" i="28"/>
  <c r="T31" i="28"/>
  <c r="J31" i="28"/>
  <c r="T30" i="28"/>
  <c r="I30" i="28"/>
  <c r="S28" i="28"/>
  <c r="I28" i="28"/>
  <c r="S27" i="28"/>
  <c r="H27" i="28"/>
  <c r="R25" i="28"/>
  <c r="H25" i="28"/>
  <c r="R24" i="28"/>
  <c r="R23" i="28"/>
  <c r="G23" i="28"/>
  <c r="Q22" i="28"/>
  <c r="G22" i="28"/>
  <c r="Q36" i="28"/>
  <c r="F36" i="28"/>
  <c r="Q47" i="28"/>
  <c r="AF1" i="28"/>
  <c r="AF8" i="28"/>
  <c r="AE2" i="28"/>
  <c r="AG34" i="28"/>
  <c r="AH24" i="28"/>
  <c r="B22" i="28"/>
  <c r="T21" i="28"/>
  <c r="A32" i="28"/>
  <c r="I32" i="28"/>
  <c r="C32" i="28"/>
  <c r="K32" i="28"/>
  <c r="S32" i="28"/>
  <c r="A24" i="28"/>
  <c r="I24" i="28"/>
  <c r="Q24" i="28"/>
  <c r="C24" i="28"/>
  <c r="K24" i="28"/>
  <c r="S24" i="28"/>
  <c r="Q21" i="28"/>
  <c r="I21" i="28"/>
  <c r="U35" i="28"/>
  <c r="M35" i="28"/>
  <c r="E35" i="28"/>
  <c r="O33" i="28"/>
  <c r="G33" i="28"/>
  <c r="R32" i="28"/>
  <c r="H32" i="28"/>
  <c r="S31" i="28"/>
  <c r="R30" i="28"/>
  <c r="H30" i="28"/>
  <c r="R28" i="28"/>
  <c r="H28" i="28"/>
  <c r="Q27" i="28"/>
  <c r="G27" i="28"/>
  <c r="Q25" i="28"/>
  <c r="G25" i="28"/>
  <c r="P24" i="28"/>
  <c r="F24" i="28"/>
  <c r="Q23" i="28"/>
  <c r="P22" i="28"/>
  <c r="F22" i="28"/>
  <c r="O36" i="28"/>
  <c r="E36" i="28"/>
  <c r="U56" i="28"/>
  <c r="R56" i="28"/>
  <c r="T56" i="28"/>
  <c r="U48" i="28"/>
  <c r="R48" i="28"/>
  <c r="T48" i="28"/>
  <c r="O56" i="28"/>
  <c r="W54" i="28"/>
  <c r="P48" i="28"/>
  <c r="AD15" i="28"/>
  <c r="AF15" i="28"/>
  <c r="AD7" i="28"/>
  <c r="AF7" i="28"/>
  <c r="AE1" i="28"/>
  <c r="AD2" i="28"/>
  <c r="AD36" i="28"/>
  <c r="AE36" i="28"/>
  <c r="AD28" i="28"/>
  <c r="AE28" i="28"/>
  <c r="AF24" i="28"/>
  <c r="S46" i="28"/>
  <c r="P46" i="28"/>
  <c r="X46" i="28"/>
  <c r="R46" i="28"/>
  <c r="AD34" i="28"/>
  <c r="AE34" i="28"/>
  <c r="D21" i="28"/>
  <c r="K27" i="28"/>
  <c r="I22" i="28"/>
  <c r="O54" i="28"/>
  <c r="Q46" i="28"/>
  <c r="AF31" i="28"/>
  <c r="AH31" i="28"/>
  <c r="AD23" i="28"/>
  <c r="AF23" i="28"/>
  <c r="AH23" i="28"/>
  <c r="F31" i="28"/>
  <c r="N31" i="28"/>
  <c r="H31" i="28"/>
  <c r="P31" i="28"/>
  <c r="F23" i="28"/>
  <c r="N23" i="28"/>
  <c r="H23" i="28"/>
  <c r="P23" i="28"/>
  <c r="P21" i="28"/>
  <c r="H21" i="28"/>
  <c r="T35" i="28"/>
  <c r="L35" i="28"/>
  <c r="R31" i="28"/>
  <c r="G31" i="28"/>
  <c r="Q30" i="28"/>
  <c r="G30" i="28"/>
  <c r="P27" i="28"/>
  <c r="F27" i="28"/>
  <c r="O23" i="28"/>
  <c r="D23" i="28"/>
  <c r="O22" i="28"/>
  <c r="D22" i="28"/>
  <c r="P55" i="28"/>
  <c r="X55" i="28"/>
  <c r="U55" i="28"/>
  <c r="O55" i="28"/>
  <c r="W55" i="28"/>
  <c r="P47" i="28"/>
  <c r="X47" i="28"/>
  <c r="U47" i="28"/>
  <c r="O47" i="28"/>
  <c r="W47" i="28"/>
  <c r="V54" i="28"/>
  <c r="W46" i="28"/>
  <c r="AG23" i="28"/>
  <c r="N22" i="28"/>
  <c r="V46" i="28"/>
  <c r="N43" i="28"/>
  <c r="P43" i="28"/>
  <c r="S59" i="28"/>
  <c r="Q57" i="28"/>
  <c r="X52" i="28"/>
  <c r="P52" i="28"/>
  <c r="S51" i="28"/>
  <c r="Q49" i="28"/>
  <c r="X44" i="28"/>
  <c r="P44" i="28"/>
  <c r="AF13" i="28"/>
  <c r="AF11" i="28"/>
  <c r="AF5" i="28"/>
  <c r="AF3" i="28"/>
  <c r="AH37" i="28"/>
  <c r="AH35" i="28"/>
  <c r="AH29" i="28"/>
  <c r="AH21" i="28"/>
  <c r="V43" i="28"/>
  <c r="X43" i="28"/>
  <c r="W57" i="28"/>
  <c r="V52" i="28"/>
  <c r="N52" i="28"/>
  <c r="W49" i="28"/>
  <c r="V44" i="28"/>
  <c r="N44" i="28"/>
  <c r="AD37" i="28"/>
  <c r="AF35" i="28"/>
  <c r="AF29" i="28"/>
  <c r="AF27" i="28"/>
  <c r="AE22" i="2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bad  I roku_baza danych" description="Połączenie z zapytaniem „bad  I roku_baza danych” w skoroszycie." type="5" refreshedVersion="7" background="1" saveData="1">
    <dbPr connection="Provider=Microsoft.Mashup.OleDb.1;Data Source=$Workbook$;Location=&quot;bad  I roku_baza danych&quot;;Extended Properties=&quot;&quot;" command="SELECT * FROM [bad  I roku_baza danych]"/>
  </connection>
  <connection id="2" xr16:uid="{00000000-0015-0000-FFFF-FFFF01000000}" keepAlive="1" name="Zapytanie — podsumowanie" description="Połączenie z zapytaniem „podsumowanie” w skoroszycie." type="5" refreshedVersion="8" background="1" saveData="1">
    <dbPr connection="Provider=Microsoft.Mashup.OleDb.1;Data Source=$Workbook$;Location=podsumowanie;Extended Properties=&quot;&quot;" command="SELECT * FROM [podsumowanie]"/>
  </connection>
  <connection id="3" xr16:uid="{00000000-0015-0000-FFFF-FFFF02000000}" keepAlive="1" name="Zapytanie — podsumowanie_bad  I roku" description="Połączenie z zapytaniem „podsumowanie_bad  I roku” w skoroszycie." type="5" refreshedVersion="7" background="1" saveData="1">
    <dbPr connection="Provider=Microsoft.Mashup.OleDb.1;Data Source=$Workbook$;Location=&quot;podsumowanie_bad  I roku&quot;;Extended Properties=&quot;&quot;" command="SELECT * FROM [podsumowanie_bad  I roku]"/>
  </connection>
  <connection id="4" xr16:uid="{00000000-0015-0000-FFFF-FFFF03000000}" keepAlive="1" name="Zapytanie — raport_1_rok" description="Połączenie z zapytaniem „raport_1_rok” w skoroszycie." type="5" refreshedVersion="8" background="1" saveData="1">
    <dbPr connection="Provider=Microsoft.Mashup.OleDb.1;Data Source=$Workbook$;Location=raport_1_rok;Extended Properties=&quot;&quot;" command="SELECT * FROM [raport_1_rok]"/>
  </connection>
</connections>
</file>

<file path=xl/sharedStrings.xml><?xml version="1.0" encoding="utf-8"?>
<sst xmlns="http://schemas.openxmlformats.org/spreadsheetml/2006/main" count="389" uniqueCount="264">
  <si>
    <t>Pytanie/opis</t>
  </si>
  <si>
    <t>Liczba studentów</t>
  </si>
  <si>
    <t>Liczba ankiet</t>
  </si>
  <si>
    <t>Procentowo ankiety</t>
  </si>
  <si>
    <t>1. Jak ogólnie oceniasz studiowanie w AGH? 
[skala 1-5]</t>
  </si>
  <si>
    <t>2. Dlaczego zdecydowałeś/-aś się studiować w AGH?  
 [%]</t>
  </si>
  <si>
    <t>3. Czy informacje, które wcześniej miałeś/-aś o studiach w AGH pokrywają się z Twoim dotychczasowym doświadczeniem?  
[skala 1-5]</t>
  </si>
  <si>
    <t>6. W jakim stopniu zgadzasz się bądź nie z poniższymi zdaniami?
 [skala 1-5]</t>
  </si>
  <si>
    <t>7. Czy w trakcie studiowania spotkałeś/-aś się z jakimiś trudnościami w AGH?</t>
  </si>
  <si>
    <r>
      <t>9. Czy trudności, z którymi się spotkałeś/-aś zostały rozwiązane?</t>
    </r>
    <r>
      <rPr>
        <b/>
        <sz val="12"/>
        <color rgb="FFFF0000"/>
        <rFont val="Calibri"/>
        <family val="2"/>
        <charset val="238"/>
        <scheme val="minor"/>
      </rPr>
      <t xml:space="preserve"> 
</t>
    </r>
    <r>
      <rPr>
        <b/>
        <sz val="12"/>
        <rFont val="Calibri"/>
        <family val="2"/>
        <charset val="238"/>
        <scheme val="minor"/>
      </rPr>
      <t>[%]</t>
    </r>
  </si>
  <si>
    <t>10. Na czyje wsparcie mogłeś/-aś liczyć szczególnie w pierwszych miesiącach studiowania w AGH?
 [%]</t>
  </si>
  <si>
    <t xml:space="preserve"> 11. Jak oceniasz przydatność…? 
[ skala 1-5]</t>
  </si>
  <si>
    <t>12. Jak oceniasz…?  
[skala 1-5]</t>
  </si>
  <si>
    <t>13. Na ile polecił(a)byś bądź nie polecił(a)byś studiowanie na swoim kierunku znajomym? 
Skala [1-10]</t>
  </si>
  <si>
    <t>15. Czy planujesz zmianę kierunku studiów? 
[%]</t>
  </si>
  <si>
    <t>Etykiety wierszy</t>
  </si>
  <si>
    <t>Suma z liczba studentów stacjonarnych</t>
  </si>
  <si>
    <t>Suma z liczba studentów niestacjonarnych</t>
  </si>
  <si>
    <t>Suma</t>
  </si>
  <si>
    <t>Studia stacjonarne</t>
  </si>
  <si>
    <t>Studia niestacjonarne</t>
  </si>
  <si>
    <t>Suma końcowa</t>
  </si>
  <si>
    <t>Studia stacjonarne procent</t>
  </si>
  <si>
    <t>Studia niestacjonarne procent</t>
  </si>
  <si>
    <t>Suma końcowa procent</t>
  </si>
  <si>
    <t>Prestiż Uczelni</t>
  </si>
  <si>
    <t>Odległość od miejsca zamieszkania</t>
  </si>
  <si>
    <t xml:space="preserve">Poziom kształcenia </t>
  </si>
  <si>
    <t>Kadra naukowo-dydaktyczna</t>
  </si>
  <si>
    <t>Perspektywa znalezienia dobrej pracy po ukończeniu studiów</t>
  </si>
  <si>
    <t>Zaplecze laboratoryjne</t>
  </si>
  <si>
    <t>Współpraca Uczelni z przemysłem i biznesem</t>
  </si>
  <si>
    <t>Warunki socjalne (stypendium socjalne, zapomoga, zakwaterowanie w domu studenckim)</t>
  </si>
  <si>
    <t>Koła naukowe i organizacje studenckie</t>
  </si>
  <si>
    <t>Oferta kulturalna</t>
  </si>
  <si>
    <t>Oferta sportowa</t>
  </si>
  <si>
    <t>Polecenie znajomych</t>
  </si>
  <si>
    <t>Polecenie rodziny</t>
  </si>
  <si>
    <t>Renoma wydziału</t>
  </si>
  <si>
    <t>Unikalność kierunku</t>
  </si>
  <si>
    <t>Programy międzynarodowe</t>
  </si>
  <si>
    <t>Miejsce Uczelni w rankingach</t>
  </si>
  <si>
    <t>Progi punktowe przyjęcia</t>
  </si>
  <si>
    <t>Kampus AGH</t>
  </si>
  <si>
    <t>Nie dostałem/-am się na inną uczelnię</t>
  </si>
  <si>
    <t>Proces rekrutacji na studia w AGH był prosty</t>
  </si>
  <si>
    <t>Mój harmonogram zajęć jest dobrze ułożony</t>
  </si>
  <si>
    <t>liczba wskazań</t>
  </si>
  <si>
    <t>[%]</t>
  </si>
  <si>
    <t>Częściowo tak, częściowo nie</t>
  </si>
  <si>
    <t>Nie</t>
  </si>
  <si>
    <t>Tak</t>
  </si>
  <si>
    <t>Osób pracujących w Dziekanacie</t>
  </si>
  <si>
    <t>Dziekana/Prodziekana Wydziału</t>
  </si>
  <si>
    <t>Wydziałowej Rady Samorządu Studentów</t>
  </si>
  <si>
    <t>Rzecznika Praw Studenta</t>
  </si>
  <si>
    <t>Opiekuna I Roku</t>
  </si>
  <si>
    <t>Psychologa (Centrum Karier/program adaptacyjny ADAPTER)</t>
  </si>
  <si>
    <t>Starosty roku</t>
  </si>
  <si>
    <t>Znajomych z roku</t>
  </si>
  <si>
    <t>Znajomych z wyższych roczników</t>
  </si>
  <si>
    <t>Nie mogłem/-am liczyć na niczyje wsparcie</t>
  </si>
  <si>
    <t>Informacji w zakładce „STUDENCI” na stronie www.agh.edu.pl</t>
  </si>
  <si>
    <t>Nie wiem, nie korzystałem/-am [%]</t>
  </si>
  <si>
    <t>Wydziałowej strony www</t>
  </si>
  <si>
    <t>Aplikacji mobilnej ‘Welcome to AGH UST’</t>
  </si>
  <si>
    <t>MiniPrzewodnika studenta online</t>
  </si>
  <si>
    <t>Szkoleń/warsztatów w ramach programu ADAPTER</t>
  </si>
  <si>
    <t>Newslettera dla studentów</t>
  </si>
  <si>
    <t>Nie korzystałem/-am /Trudno powiedzieć [%]</t>
  </si>
  <si>
    <t>Oficjalnych profili AGH w mediach społecznościowych (np. profil fb AGH, Wydziału, URSS etc.)</t>
  </si>
  <si>
    <t>Przepływ informacji pomiędzy władzami wydziału a studentami</t>
  </si>
  <si>
    <t>Kontakt z dziekanatem</t>
  </si>
  <si>
    <t>Kontakt z Opiekunem Roku</t>
  </si>
  <si>
    <t>Wartość średnia</t>
  </si>
  <si>
    <t>NPS = [%promotorów ] - [% krytyków]</t>
  </si>
  <si>
    <t>Raczej nie</t>
  </si>
  <si>
    <t>Raczej tak</t>
  </si>
  <si>
    <t>Wydział Elektrotechniki, Automatyki, Informatyki i Inżynierii Biomedycznej</t>
  </si>
  <si>
    <t>Wydział Energetyki i Paliw</t>
  </si>
  <si>
    <t>Wydział Fizyki i Informatyki Stosowanej</t>
  </si>
  <si>
    <t>Wydział Geodezji Górniczej i Inżynierii Środowiska</t>
  </si>
  <si>
    <t>Wydział Geologii, Geofizyki i Ochrony Środowiska</t>
  </si>
  <si>
    <t>Wydział Humanistyczny</t>
  </si>
  <si>
    <t>Wydział Informatyki, Elektroniki i Telekomunikacji</t>
  </si>
  <si>
    <t>Wydział Inżynierii Lądowej i Gospodarki Zasobami</t>
  </si>
  <si>
    <t>Wydział Inżynierii Materiałowej i Ceramiki</t>
  </si>
  <si>
    <t>Wydział Inżynierii Mechanicznej i Robotyki</t>
  </si>
  <si>
    <t>Wydział Inżynierii Metali i Informatyki Przemysłowej</t>
  </si>
  <si>
    <t>Wydział Matematyki Stosowanej</t>
  </si>
  <si>
    <t>Wydział Metali Nieżelaznych</t>
  </si>
  <si>
    <t>Wydział Odlewnictwa</t>
  </si>
  <si>
    <t>Wydział Wiertnictwa, Nafty i Gazu</t>
  </si>
  <si>
    <t>Wydział Zarządzania</t>
  </si>
  <si>
    <t>AGH</t>
  </si>
  <si>
    <t/>
  </si>
  <si>
    <t>Geoturystyka</t>
  </si>
  <si>
    <t>Teleinformatyka</t>
  </si>
  <si>
    <t>Informatyka</t>
  </si>
  <si>
    <t>Informatyka Techniczna</t>
  </si>
  <si>
    <t>Inżynieria Biomedyczna</t>
  </si>
  <si>
    <t>Budownictwo</t>
  </si>
  <si>
    <t>Automatyka Przemysłowa i Robotyka</t>
  </si>
  <si>
    <t>Komputerowe Wspomaganie Procesów Inżynierskich</t>
  </si>
  <si>
    <t>Nowoczesne Technologie w Kryminalistyce</t>
  </si>
  <si>
    <t>Inżynieria Mechatroniczna</t>
  </si>
  <si>
    <t>Informatyka Stosowana</t>
  </si>
  <si>
    <t>Informatyka Społeczna</t>
  </si>
  <si>
    <t>Geodezja i Kartografia</t>
  </si>
  <si>
    <t>Zarządzanie i Inżynieria Produkcji</t>
  </si>
  <si>
    <t>Mechanika i Budowa Maszyn</t>
  </si>
  <si>
    <t>Inżynieria Akustyczna</t>
  </si>
  <si>
    <t>Inżynieria Obliczeniowa</t>
  </si>
  <si>
    <t>Automatyka i Robotyka</t>
  </si>
  <si>
    <t>Edukacja Techniczno - Informatyczna</t>
  </si>
  <si>
    <t>Informatyka i Systemy Inteligentne</t>
  </si>
  <si>
    <t>Informatyka i Ekonometria</t>
  </si>
  <si>
    <t>Geologia Stosowana</t>
  </si>
  <si>
    <t>Geoinformatyka</t>
  </si>
  <si>
    <t>Inżynieria i Zarządzanie Procesami Przemysłowymi</t>
  </si>
  <si>
    <t>Elektronika i Telekomunikacja</t>
  </si>
  <si>
    <t>Geofizyka</t>
  </si>
  <si>
    <t>Matematyka</t>
  </si>
  <si>
    <t>Energetyka Odnawialna i Zarządzanie Energią</t>
  </si>
  <si>
    <t>Zarządzanie</t>
  </si>
  <si>
    <t>Ekologiczne Źródła Energii</t>
  </si>
  <si>
    <t>Mechatronic Engineering with English as instruction language</t>
  </si>
  <si>
    <t>Tworzywa i Technologie Motoryzacyjne</t>
  </si>
  <si>
    <t>Mikroelektronika w Technice i Medycynie</t>
  </si>
  <si>
    <t>Fizyka Techniczna</t>
  </si>
  <si>
    <t>Inżynieria i Analiza Danych</t>
  </si>
  <si>
    <t>Technologia Chemiczna</t>
  </si>
  <si>
    <t>Elektronika</t>
  </si>
  <si>
    <t>Cyberbezpieczeństwo</t>
  </si>
  <si>
    <t>Energetyka</t>
  </si>
  <si>
    <t>Kulturoznawstwo</t>
  </si>
  <si>
    <t>Inżynieria Mechaniczna i Materiałowa</t>
  </si>
  <si>
    <t>Elektrotechnika</t>
  </si>
  <si>
    <t>Fizyka Medyczna</t>
  </si>
  <si>
    <t>Nanoinżynieria Materiałów</t>
  </si>
  <si>
    <t>Inżynieria Materiałowa</t>
  </si>
  <si>
    <t>Inżynieria Kształtowania Środowiska</t>
  </si>
  <si>
    <t>Inżynieria Naftowa i Gazownicza</t>
  </si>
  <si>
    <t>Computer Science</t>
  </si>
  <si>
    <t>Rewitalizacja Terenów Zdegradowanych</t>
  </si>
  <si>
    <t>Socjologia</t>
  </si>
  <si>
    <t>Mikro- i Nanotechnologie w Biofizyce</t>
  </si>
  <si>
    <t>Electronics and Telecommunications</t>
  </si>
  <si>
    <t>Chemia Budowlana</t>
  </si>
  <si>
    <t>Nowoczesne Technologie Paliwowe</t>
  </si>
  <si>
    <t>Ceramika</t>
  </si>
  <si>
    <t>kod wydziału</t>
  </si>
  <si>
    <t>nazwa wydziału</t>
  </si>
  <si>
    <t>kod kierunku</t>
  </si>
  <si>
    <t>nazwa kierunku</t>
  </si>
  <si>
    <t>liczba studentów stacjonarnych</t>
  </si>
  <si>
    <t>liczba studentów niestacjonarnych</t>
  </si>
  <si>
    <t>150-000</t>
  </si>
  <si>
    <t>IMS</t>
  </si>
  <si>
    <t>Inżynieria i Monitoring środowiska</t>
  </si>
  <si>
    <t>GIK</t>
  </si>
  <si>
    <t>IGP</t>
  </si>
  <si>
    <t>Informatyka Geoprzestrzenna</t>
  </si>
  <si>
    <t>140-000</t>
  </si>
  <si>
    <t>GST</t>
  </si>
  <si>
    <t>EZE</t>
  </si>
  <si>
    <t>GTR</t>
  </si>
  <si>
    <t>IOS</t>
  </si>
  <si>
    <t>Inżynieria i Ochrona środowiska</t>
  </si>
  <si>
    <t>IAD</t>
  </si>
  <si>
    <t>GIN</t>
  </si>
  <si>
    <t>GFI</t>
  </si>
  <si>
    <t>190-000</t>
  </si>
  <si>
    <t>ING</t>
  </si>
  <si>
    <t>GGO</t>
  </si>
  <si>
    <t>Geoinżynieria i Górnictwo Otworowe</t>
  </si>
  <si>
    <t>430-000</t>
  </si>
  <si>
    <t>SOC</t>
  </si>
  <si>
    <t>NTK</t>
  </si>
  <si>
    <t>KLT</t>
  </si>
  <si>
    <t>IFS</t>
  </si>
  <si>
    <t>230-000</t>
  </si>
  <si>
    <t>EAT</t>
  </si>
  <si>
    <t>EIT</t>
  </si>
  <si>
    <t>CBZ</t>
  </si>
  <si>
    <t>INF</t>
  </si>
  <si>
    <t>TEI</t>
  </si>
  <si>
    <t>ELE</t>
  </si>
  <si>
    <t>210-000</t>
  </si>
  <si>
    <t>EOZ</t>
  </si>
  <si>
    <t>ENR</t>
  </si>
  <si>
    <t>TCH</t>
  </si>
  <si>
    <t>NTP</t>
  </si>
  <si>
    <t>130-000</t>
  </si>
  <si>
    <t>IAK</t>
  </si>
  <si>
    <t>MBM</t>
  </si>
  <si>
    <t>APR</t>
  </si>
  <si>
    <t>MEI</t>
  </si>
  <si>
    <t>IMM</t>
  </si>
  <si>
    <t>IME</t>
  </si>
  <si>
    <t>110-000</t>
  </si>
  <si>
    <t>IPP</t>
  </si>
  <si>
    <t>Inżynieria Procesów Przemysłowych</t>
  </si>
  <si>
    <t>ITE</t>
  </si>
  <si>
    <t>INO</t>
  </si>
  <si>
    <t>ETI</t>
  </si>
  <si>
    <t>INM</t>
  </si>
  <si>
    <t>Inżynieria Metali</t>
  </si>
  <si>
    <t>200-000</t>
  </si>
  <si>
    <t>ZIP</t>
  </si>
  <si>
    <t>IIE</t>
  </si>
  <si>
    <t>ZRZ</t>
  </si>
  <si>
    <t>100-000</t>
  </si>
  <si>
    <t>IKS</t>
  </si>
  <si>
    <t>IZP</t>
  </si>
  <si>
    <t>RTZ</t>
  </si>
  <si>
    <t>IGR</t>
  </si>
  <si>
    <t>Inżynieria Górnicza</t>
  </si>
  <si>
    <t>BUD</t>
  </si>
  <si>
    <t>180-000</t>
  </si>
  <si>
    <t>IPJ</t>
  </si>
  <si>
    <t>Inżynieria Produkcji i Jakości</t>
  </si>
  <si>
    <t>IMN</t>
  </si>
  <si>
    <t>Inżynieria Metali Nieżelaznych</t>
  </si>
  <si>
    <t>120-000</t>
  </si>
  <si>
    <t>IBM</t>
  </si>
  <si>
    <t>MTM</t>
  </si>
  <si>
    <t>AIR</t>
  </si>
  <si>
    <t>CSC</t>
  </si>
  <si>
    <t>ISI</t>
  </si>
  <si>
    <t>ELT</t>
  </si>
  <si>
    <t>220-000</t>
  </si>
  <si>
    <t>PFM</t>
  </si>
  <si>
    <t>PNM</t>
  </si>
  <si>
    <t>PIS</t>
  </si>
  <si>
    <t>PMB</t>
  </si>
  <si>
    <t>PFT</t>
  </si>
  <si>
    <t>420-000</t>
  </si>
  <si>
    <t>MAT</t>
  </si>
  <si>
    <t>170-000</t>
  </si>
  <si>
    <t>KWP</t>
  </si>
  <si>
    <t>TPR</t>
  </si>
  <si>
    <t>Technologie Przemysłu 4.0</t>
  </si>
  <si>
    <t>TTM</t>
  </si>
  <si>
    <t>160-000</t>
  </si>
  <si>
    <t>IMA</t>
  </si>
  <si>
    <t>CER</t>
  </si>
  <si>
    <t>CHB</t>
  </si>
  <si>
    <t>Elektrotechniki, Automatyki, Informatyki i Inżynierii Biomedycznej</t>
  </si>
  <si>
    <t>Energetyki i Paliw</t>
  </si>
  <si>
    <t>Fizyki i Informatyki Stosowanej</t>
  </si>
  <si>
    <t>Geodezji Górniczej i Inżynierii Środowiska</t>
  </si>
  <si>
    <t>Geologii, Geofizyki i Ochrony Środowiska</t>
  </si>
  <si>
    <t>Humanistyczny</t>
  </si>
  <si>
    <t>Informatyki, Elektroniki i Telekomunikacji</t>
  </si>
  <si>
    <t>Inżynierii Lądowej i Gospodarki Zasobami</t>
  </si>
  <si>
    <t>Inżynierii Materiałowej i Ceramiki</t>
  </si>
  <si>
    <t>Inżynierii Mechanicznej i Robotyki</t>
  </si>
  <si>
    <t>Inżynierii Metali i Informatyki Przemysłowej</t>
  </si>
  <si>
    <t>Matematyki Stosowanej</t>
  </si>
  <si>
    <t>Metali Nieżelaznych</t>
  </si>
  <si>
    <t>Odlewnictwa</t>
  </si>
  <si>
    <t>Wiertnictwa, Nafty i Gazu</t>
  </si>
  <si>
    <t>Zarządzania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</si>
</sst>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1" fillId="5" borderId="10" xfId="0" applyFont="1" applyFill="1" applyBorder="1" applyAlignment="1">
      <alignment horizontal="center" vertical="center"/>
    </xf>
    <xf numFmtId="0" fontId="1" fillId="5" borderId="10" xfId="0" applyFont="1" applyFill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0" fillId="0" borderId="0" xfId="0" applyNumberFormat="1"/>
    <xf numFmtId="0" fontId="1" fillId="4" borderId="12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textRotation="90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 textRotation="90" wrapText="1"/>
    </xf>
    <xf numFmtId="0" fontId="0" fillId="5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textRotation="90"/>
    </xf>
    <xf numFmtId="0" fontId="0" fillId="3" borderId="10" xfId="0" applyFill="1" applyBorder="1" applyAlignment="1">
      <alignment horizontal="center" textRotation="90"/>
    </xf>
    <xf numFmtId="0" fontId="0" fillId="4" borderId="12" xfId="0" applyFill="1" applyBorder="1" applyAlignment="1">
      <alignment horizontal="center" textRotation="90"/>
    </xf>
    <xf numFmtId="0" fontId="0" fillId="5" borderId="0" xfId="0" applyFill="1"/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6" xfId="0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6" borderId="17" xfId="0" applyFont="1" applyFill="1" applyBorder="1" applyAlignment="1">
      <alignment horizontal="center" textRotation="90" wrapText="1"/>
    </xf>
    <xf numFmtId="0" fontId="1" fillId="6" borderId="18" xfId="0" applyFont="1" applyFill="1" applyBorder="1" applyAlignment="1">
      <alignment horizontal="center" textRotation="90" wrapText="1"/>
    </xf>
    <xf numFmtId="0" fontId="1" fillId="3" borderId="11" xfId="0" applyFont="1" applyFill="1" applyBorder="1" applyAlignment="1">
      <alignment horizontal="center" textRotation="90" wrapText="1"/>
    </xf>
    <xf numFmtId="0" fontId="0" fillId="4" borderId="11" xfId="0" applyFill="1" applyBorder="1" applyAlignment="1">
      <alignment horizontal="center" textRotation="90" wrapText="1"/>
    </xf>
    <xf numFmtId="0" fontId="1" fillId="4" borderId="17" xfId="0" applyFont="1" applyFill="1" applyBorder="1" applyAlignment="1">
      <alignment horizontal="center" textRotation="90" wrapText="1"/>
    </xf>
    <xf numFmtId="0" fontId="0" fillId="4" borderId="17" xfId="0" applyFill="1" applyBorder="1" applyAlignment="1">
      <alignment horizontal="center" textRotation="90"/>
    </xf>
    <xf numFmtId="0" fontId="0" fillId="4" borderId="18" xfId="0" applyFill="1" applyBorder="1" applyAlignment="1">
      <alignment horizontal="center" textRotation="90"/>
    </xf>
    <xf numFmtId="0" fontId="1" fillId="3" borderId="17" xfId="0" applyFont="1" applyFill="1" applyBorder="1" applyAlignment="1">
      <alignment horizontal="center" textRotation="90" wrapText="1"/>
    </xf>
    <xf numFmtId="0" fontId="1" fillId="3" borderId="18" xfId="0" applyFont="1" applyFill="1" applyBorder="1" applyAlignment="1">
      <alignment horizontal="center" textRotation="90" wrapText="1"/>
    </xf>
    <xf numFmtId="0" fontId="1" fillId="4" borderId="17" xfId="0" applyFont="1" applyFill="1" applyBorder="1" applyAlignment="1">
      <alignment horizontal="center" textRotation="90"/>
    </xf>
    <xf numFmtId="0" fontId="0" fillId="3" borderId="18" xfId="0" applyFill="1" applyBorder="1" applyAlignment="1">
      <alignment horizontal="center" textRotation="90"/>
    </xf>
    <xf numFmtId="0" fontId="0" fillId="3" borderId="12" xfId="0" applyFill="1" applyBorder="1" applyAlignment="1">
      <alignment horizontal="center" textRotation="90" wrapText="1"/>
    </xf>
    <xf numFmtId="0" fontId="1" fillId="3" borderId="20" xfId="0" applyFont="1" applyFill="1" applyBorder="1" applyAlignment="1">
      <alignment horizontal="center" textRotation="90" wrapText="1"/>
    </xf>
    <xf numFmtId="0" fontId="0" fillId="3" borderId="19" xfId="0" applyFill="1" applyBorder="1" applyAlignment="1">
      <alignment horizontal="center" textRotation="90" wrapText="1"/>
    </xf>
    <xf numFmtId="0" fontId="1" fillId="4" borderId="20" xfId="0" applyFont="1" applyFill="1" applyBorder="1" applyAlignment="1">
      <alignment horizontal="center" textRotation="90" wrapText="1"/>
    </xf>
    <xf numFmtId="0" fontId="0" fillId="4" borderId="19" xfId="0" applyFill="1" applyBorder="1" applyAlignment="1">
      <alignment horizontal="center" textRotation="90" wrapText="1"/>
    </xf>
    <xf numFmtId="0" fontId="0" fillId="3" borderId="17" xfId="0" applyFill="1" applyBorder="1" applyAlignment="1">
      <alignment horizontal="center" textRotation="90"/>
    </xf>
    <xf numFmtId="164" fontId="0" fillId="0" borderId="3" xfId="0" applyNumberFormat="1" applyBorder="1" applyAlignment="1">
      <alignment horizontal="center"/>
    </xf>
    <xf numFmtId="0" fontId="0" fillId="6" borderId="17" xfId="0" applyFill="1" applyBorder="1" applyAlignment="1">
      <alignment horizontal="center" textRotation="90"/>
    </xf>
    <xf numFmtId="0" fontId="0" fillId="6" borderId="18" xfId="0" applyFill="1" applyBorder="1" applyAlignment="1">
      <alignment horizontal="center" textRotation="90"/>
    </xf>
    <xf numFmtId="0" fontId="0" fillId="6" borderId="4" xfId="0" applyFill="1" applyBorder="1" applyAlignment="1">
      <alignment horizontal="center" textRotation="90"/>
    </xf>
    <xf numFmtId="164" fontId="0" fillId="0" borderId="2" xfId="0" quotePrefix="1" applyNumberFormat="1" applyBorder="1" applyAlignment="1">
      <alignment horizontal="center"/>
    </xf>
    <xf numFmtId="164" fontId="0" fillId="0" borderId="3" xfId="0" quotePrefix="1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9" fontId="0" fillId="0" borderId="5" xfId="1" applyFont="1" applyBorder="1" applyAlignment="1">
      <alignment horizontal="center"/>
    </xf>
    <xf numFmtId="9" fontId="1" fillId="0" borderId="10" xfId="1" applyFont="1" applyBorder="1" applyAlignment="1">
      <alignment horizontal="center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C785E"/>
      <color rgb="FFFEDDD6"/>
      <color rgb="FFFD91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 Jak ogólnie oceniasz studiowanie w AGH?</a:t>
            </a:r>
            <a:endParaRPr lang="pl-PL" sz="1100"/>
          </a:p>
          <a:p>
            <a:pPr>
              <a:defRPr sz="1100"/>
            </a:pPr>
            <a:r>
              <a:rPr lang="en-US" sz="1100"/>
              <a:t>Na ile polecił(a)byś bądź nie polecił(a)byś studiowanie na swoim kierunku znajomym?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publikacja!$A$3:$A$18</c:f>
              <c:strCache>
                <c:ptCount val="16"/>
                <c:pt idx="0">
                  <c:v>Wydział Elektrotechniki, Automatyki, Informatyki i Inżynierii Biomedycznej</c:v>
                </c:pt>
                <c:pt idx="1">
                  <c:v>Wydział Energetyki i Paliw</c:v>
                </c:pt>
                <c:pt idx="2">
                  <c:v>Wydział Fizyki i Informatyki Stosowanej</c:v>
                </c:pt>
                <c:pt idx="3">
                  <c:v>Wydział Geodezji Górniczej i Inżynierii Środowiska</c:v>
                </c:pt>
                <c:pt idx="4">
                  <c:v>Wydział Geologii, Geofizyki i Ochrony Środowiska</c:v>
                </c:pt>
                <c:pt idx="5">
                  <c:v>Wydział Humanistyczny</c:v>
                </c:pt>
                <c:pt idx="6">
                  <c:v>Wydział Informatyki, Elektroniki i Telekomunikacji</c:v>
                </c:pt>
                <c:pt idx="7">
                  <c:v>Wydział Inżynierii Lądowej i Gospodarki Zasobami</c:v>
                </c:pt>
                <c:pt idx="8">
                  <c:v>Wydział Inżynierii Materiałowej i Ceramiki</c:v>
                </c:pt>
                <c:pt idx="9">
                  <c:v>Wydział Inżynierii Mechanicznej i Robotyki</c:v>
                </c:pt>
                <c:pt idx="10">
                  <c:v>Wydział Inżynierii Metali i Informatyki Przemysłowej</c:v>
                </c:pt>
                <c:pt idx="11">
                  <c:v>Wydział Matematyki Stosowanej</c:v>
                </c:pt>
                <c:pt idx="12">
                  <c:v>Wydział Metali Nieżelaznych</c:v>
                </c:pt>
                <c:pt idx="13">
                  <c:v>Wydział Odlewnictwa</c:v>
                </c:pt>
                <c:pt idx="14">
                  <c:v>Wydział Wiertnictwa, Nafty i Gazu</c:v>
                </c:pt>
                <c:pt idx="15">
                  <c:v>Wydział Zarządzania</c:v>
                </c:pt>
              </c:strCache>
            </c:strRef>
          </c:cat>
          <c:val>
            <c:numRef>
              <c:f>publikacja!$L$3:$L$18</c:f>
              <c:numCache>
                <c:formatCode>0.00</c:formatCode>
                <c:ptCount val="16"/>
                <c:pt idx="0">
                  <c:v>3.7790697674418605</c:v>
                </c:pt>
                <c:pt idx="1">
                  <c:v>4.1621621621621623</c:v>
                </c:pt>
                <c:pt idx="2">
                  <c:v>3.7954545454545454</c:v>
                </c:pt>
                <c:pt idx="3">
                  <c:v>3.8541666666666665</c:v>
                </c:pt>
                <c:pt idx="4">
                  <c:v>3.6486486486486487</c:v>
                </c:pt>
                <c:pt idx="5">
                  <c:v>3.9666666666666668</c:v>
                </c:pt>
                <c:pt idx="6">
                  <c:v>3.8389261744966441</c:v>
                </c:pt>
                <c:pt idx="7">
                  <c:v>3.7580645161290325</c:v>
                </c:pt>
                <c:pt idx="8">
                  <c:v>3.8181818181818183</c:v>
                </c:pt>
                <c:pt idx="9">
                  <c:v>3.8090909090909091</c:v>
                </c:pt>
                <c:pt idx="10">
                  <c:v>4.0508474576271185</c:v>
                </c:pt>
                <c:pt idx="11">
                  <c:v>4.1363636363636367</c:v>
                </c:pt>
                <c:pt idx="12">
                  <c:v>3.6666666666666665</c:v>
                </c:pt>
                <c:pt idx="13">
                  <c:v>3.8</c:v>
                </c:pt>
                <c:pt idx="14">
                  <c:v>3.9333333333333331</c:v>
                </c:pt>
                <c:pt idx="15">
                  <c:v>3.8571428571428572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4-4358-9F8F-9D20B07B18B1}"/>
            </c:ext>
          </c:extLst>
        </c:ser>
        <c:ser>
          <c:idx val="1"/>
          <c:order val="1"/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publikacja!$BS$3:$BS$19</c:f>
              <c:numCache>
                <c:formatCode>0.00</c:formatCode>
                <c:ptCount val="17"/>
                <c:pt idx="0">
                  <c:v>6.5290697674418601</c:v>
                </c:pt>
                <c:pt idx="1">
                  <c:v>7.7837837837837842</c:v>
                </c:pt>
                <c:pt idx="2">
                  <c:v>6.0909090909090908</c:v>
                </c:pt>
                <c:pt idx="3">
                  <c:v>6.458333333333333</c:v>
                </c:pt>
                <c:pt idx="4">
                  <c:v>6.1756756756756754</c:v>
                </c:pt>
                <c:pt idx="5">
                  <c:v>7.333333333333333</c:v>
                </c:pt>
                <c:pt idx="6">
                  <c:v>7</c:v>
                </c:pt>
                <c:pt idx="7">
                  <c:v>6.435483870967742</c:v>
                </c:pt>
                <c:pt idx="8">
                  <c:v>7.0909090909090908</c:v>
                </c:pt>
                <c:pt idx="9">
                  <c:v>6.336363636363636</c:v>
                </c:pt>
                <c:pt idx="10">
                  <c:v>7.0338983050847457</c:v>
                </c:pt>
                <c:pt idx="11">
                  <c:v>7</c:v>
                </c:pt>
                <c:pt idx="12">
                  <c:v>7.333333333333333</c:v>
                </c:pt>
                <c:pt idx="13">
                  <c:v>5.4666666666666668</c:v>
                </c:pt>
                <c:pt idx="14">
                  <c:v>7</c:v>
                </c:pt>
                <c:pt idx="15">
                  <c:v>6.7142857142857144</c:v>
                </c:pt>
                <c:pt idx="16">
                  <c:v>6.6582417582417586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44-4358-9F8F-9D20B07B18B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507913936"/>
        <c:axId val="507904920"/>
      </c:barChart>
      <c:catAx>
        <c:axId val="5079139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07904920"/>
        <c:crosses val="autoZero"/>
        <c:auto val="1"/>
        <c:lblAlgn val="ctr"/>
        <c:lblOffset val="100"/>
        <c:noMultiLvlLbl val="0"/>
      </c:catAx>
      <c:valAx>
        <c:axId val="50790492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0791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19</xdr:row>
      <xdr:rowOff>190499</xdr:rowOff>
    </xdr:from>
    <xdr:to>
      <xdr:col>20</xdr:col>
      <xdr:colOff>0</xdr:colOff>
      <xdr:row>58</xdr:row>
      <xdr:rowOff>180974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BF0C2594-8803-2A87-DD1E-823BC11744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0000000-0016-0000-0300-000001000000}" autoFormatId="16" applyNumberFormats="0" applyBorderFormats="0" applyFontFormats="0" applyPatternFormats="0" applyAlignmentFormats="0" applyWidthHeightFormats="0">
  <queryTableRefresh nextId="7">
    <queryTableFields count="6">
      <queryTableField id="1" name="kod wydziału" tableColumnId="1"/>
      <queryTableField id="2" name="nazwa wydziału" tableColumnId="2"/>
      <queryTableField id="3" name="kod kierunku" tableColumnId="3"/>
      <queryTableField id="4" name="nazwa kierunku" tableColumnId="4"/>
      <queryTableField id="5" name="liczba studentów stacjonarnych" tableColumnId="5"/>
      <queryTableField id="6" name="liczba studentów niestacjonarnych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_podsumowanie" displayName="Tabela_podsumowanie" ref="A1:F66" tableType="queryTable" totalsRowShown="0">
  <autoFilter ref="A1:F66" xr:uid="{00000000-0009-0000-0100-000004000000}"/>
  <tableColumns count="6">
    <tableColumn id="1" xr3:uid="{00000000-0010-0000-0100-000001000000}" uniqueName="1" name="kod wydziału" queryTableFieldId="1" dataDxfId="3"/>
    <tableColumn id="2" xr3:uid="{00000000-0010-0000-0100-000002000000}" uniqueName="2" name="nazwa wydziału" queryTableFieldId="2" dataDxfId="2"/>
    <tableColumn id="3" xr3:uid="{00000000-0010-0000-0100-000003000000}" uniqueName="3" name="kod kierunku" queryTableFieldId="3" dataDxfId="1"/>
    <tableColumn id="4" xr3:uid="{00000000-0010-0000-0100-000004000000}" uniqueName="4" name="nazwa kierunku" queryTableFieldId="4" dataDxfId="0"/>
    <tableColumn id="5" xr3:uid="{00000000-0010-0000-0100-000005000000}" uniqueName="5" name="liczba studentów stacjonarnych" queryTableFieldId="5"/>
    <tableColumn id="6" xr3:uid="{00000000-0010-0000-0100-000006000000}" uniqueName="6" name="liczba studentów niestacjonarnych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7"/>
  <sheetViews>
    <sheetView tabSelected="1" zoomScale="70" zoomScaleNormal="70" workbookViewId="0">
      <pane xSplit="1" topLeftCell="C1" activePane="topRight" state="frozen"/>
      <selection pane="topRight"/>
    </sheetView>
  </sheetViews>
  <sheetFormatPr defaultRowHeight="14.4" x14ac:dyDescent="0.3"/>
  <cols>
    <col min="1" max="1" width="49.6640625" customWidth="1"/>
    <col min="2" max="2" width="49.6640625" hidden="1" customWidth="1"/>
    <col min="3" max="3" width="5.88671875" customWidth="1"/>
    <col min="4" max="4" width="6" customWidth="1"/>
    <col min="5" max="5" width="5.44140625" customWidth="1"/>
    <col min="6" max="6" width="6.88671875" customWidth="1"/>
    <col min="7" max="7" width="3.44140625" customWidth="1"/>
    <col min="8" max="8" width="5.44140625" customWidth="1"/>
    <col min="9" max="9" width="5.33203125" customWidth="1"/>
    <col min="10" max="10" width="5.5546875" customWidth="1"/>
    <col min="11" max="11" width="6.33203125" customWidth="1"/>
    <col min="12" max="12" width="19.88671875" customWidth="1"/>
    <col min="13" max="13" width="5.88671875" customWidth="1"/>
    <col min="14" max="32" width="5.6640625" customWidth="1"/>
    <col min="33" max="33" width="25" customWidth="1"/>
    <col min="34" max="36" width="7.33203125" customWidth="1"/>
    <col min="37" max="37" width="8.109375" style="2" customWidth="1"/>
    <col min="38" max="38" width="7.33203125" customWidth="1"/>
    <col min="39" max="40" width="5.88671875" customWidth="1"/>
    <col min="41" max="50" width="5.6640625" customWidth="1"/>
    <col min="51" max="51" width="6.5546875" customWidth="1"/>
    <col min="52" max="52" width="5.44140625" customWidth="1"/>
    <col min="53" max="53" width="4.109375" customWidth="1"/>
    <col min="54" max="54" width="5.5546875" customWidth="1"/>
    <col min="55" max="55" width="4.44140625" customWidth="1"/>
    <col min="56" max="56" width="5.5546875" customWidth="1"/>
    <col min="57" max="57" width="3.88671875" customWidth="1"/>
    <col min="58" max="58" width="5.5546875" customWidth="1"/>
    <col min="59" max="59" width="4.44140625" customWidth="1"/>
    <col min="60" max="60" width="5.44140625" customWidth="1"/>
    <col min="61" max="61" width="4.44140625" customWidth="1"/>
    <col min="62" max="62" width="5" customWidth="1"/>
    <col min="63" max="63" width="5.88671875" customWidth="1"/>
    <col min="64" max="64" width="5.33203125" customWidth="1"/>
    <col min="65" max="65" width="5.6640625" customWidth="1"/>
    <col min="66" max="68" width="5.33203125" customWidth="1"/>
    <col min="69" max="69" width="4.33203125" customWidth="1"/>
    <col min="70" max="70" width="6.44140625" customWidth="1"/>
    <col min="71" max="72" width="14.6640625" customWidth="1"/>
    <col min="73" max="73" width="6.6640625" customWidth="1"/>
    <col min="74" max="74" width="5.109375" customWidth="1"/>
    <col min="75" max="75" width="4.88671875" customWidth="1"/>
    <col min="76" max="76" width="5" customWidth="1"/>
  </cols>
  <sheetData>
    <row r="1" spans="1:76" ht="111.75" customHeight="1" thickBot="1" x14ac:dyDescent="0.35">
      <c r="A1" s="12" t="s">
        <v>0</v>
      </c>
      <c r="B1" s="12"/>
      <c r="C1" s="91" t="s">
        <v>1</v>
      </c>
      <c r="D1" s="94"/>
      <c r="E1" s="95"/>
      <c r="F1" s="91" t="s">
        <v>2</v>
      </c>
      <c r="G1" s="92"/>
      <c r="H1" s="93"/>
      <c r="I1" s="88" t="s">
        <v>3</v>
      </c>
      <c r="J1" s="89"/>
      <c r="K1" s="90"/>
      <c r="L1" s="108" t="s">
        <v>4</v>
      </c>
      <c r="M1" s="110" t="s">
        <v>5</v>
      </c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2"/>
      <c r="AG1" s="108" t="s">
        <v>6</v>
      </c>
      <c r="AH1" s="113" t="s">
        <v>7</v>
      </c>
      <c r="AI1" s="116"/>
      <c r="AJ1" s="99" t="s">
        <v>8</v>
      </c>
      <c r="AK1" s="100"/>
      <c r="AL1" s="113" t="s">
        <v>9</v>
      </c>
      <c r="AM1" s="114"/>
      <c r="AN1" s="115"/>
      <c r="AO1" s="96" t="s">
        <v>10</v>
      </c>
      <c r="AP1" s="97"/>
      <c r="AQ1" s="97"/>
      <c r="AR1" s="97"/>
      <c r="AS1" s="97"/>
      <c r="AT1" s="97"/>
      <c r="AU1" s="97"/>
      <c r="AV1" s="97"/>
      <c r="AW1" s="97"/>
      <c r="AX1" s="98"/>
      <c r="AY1" s="101" t="s">
        <v>11</v>
      </c>
      <c r="AZ1" s="102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4"/>
      <c r="BM1" s="105" t="s">
        <v>12</v>
      </c>
      <c r="BN1" s="106"/>
      <c r="BO1" s="106"/>
      <c r="BP1" s="106"/>
      <c r="BQ1" s="106"/>
      <c r="BR1" s="107"/>
      <c r="BS1" s="101" t="s">
        <v>13</v>
      </c>
      <c r="BT1" s="118"/>
      <c r="BU1" s="96" t="s">
        <v>14</v>
      </c>
      <c r="BV1" s="97"/>
      <c r="BW1" s="97"/>
      <c r="BX1" s="98"/>
    </row>
    <row r="2" spans="1:76" s="1" customFormat="1" ht="246" customHeight="1" thickBot="1" x14ac:dyDescent="0.35">
      <c r="A2" s="37" t="s">
        <v>15</v>
      </c>
      <c r="B2" s="37"/>
      <c r="C2" s="78" t="s">
        <v>16</v>
      </c>
      <c r="D2" s="72" t="s">
        <v>17</v>
      </c>
      <c r="E2" s="38" t="s">
        <v>18</v>
      </c>
      <c r="F2" s="78" t="s">
        <v>19</v>
      </c>
      <c r="G2" s="72" t="s">
        <v>20</v>
      </c>
      <c r="H2" s="38" t="s">
        <v>21</v>
      </c>
      <c r="I2" s="80" t="s">
        <v>22</v>
      </c>
      <c r="J2" s="81" t="s">
        <v>23</v>
      </c>
      <c r="K2" s="82" t="s">
        <v>24</v>
      </c>
      <c r="L2" s="117"/>
      <c r="M2" s="62" t="s">
        <v>25</v>
      </c>
      <c r="N2" s="63" t="s">
        <v>26</v>
      </c>
      <c r="O2" s="63" t="s">
        <v>27</v>
      </c>
      <c r="P2" s="63" t="s">
        <v>28</v>
      </c>
      <c r="Q2" s="63" t="s">
        <v>29</v>
      </c>
      <c r="R2" s="63" t="s">
        <v>30</v>
      </c>
      <c r="S2" s="63" t="s">
        <v>31</v>
      </c>
      <c r="T2" s="63" t="s">
        <v>32</v>
      </c>
      <c r="U2" s="63" t="s">
        <v>33</v>
      </c>
      <c r="V2" s="63" t="s">
        <v>34</v>
      </c>
      <c r="W2" s="63" t="s">
        <v>35</v>
      </c>
      <c r="X2" s="63" t="s">
        <v>36</v>
      </c>
      <c r="Y2" s="63" t="s">
        <v>37</v>
      </c>
      <c r="Z2" s="63" t="s">
        <v>38</v>
      </c>
      <c r="AA2" s="63" t="s">
        <v>39</v>
      </c>
      <c r="AB2" s="63" t="s">
        <v>40</v>
      </c>
      <c r="AC2" s="63" t="s">
        <v>41</v>
      </c>
      <c r="AD2" s="63" t="s">
        <v>42</v>
      </c>
      <c r="AE2" s="63" t="s">
        <v>43</v>
      </c>
      <c r="AF2" s="36" t="s">
        <v>44</v>
      </c>
      <c r="AG2" s="109"/>
      <c r="AH2" s="71" t="s">
        <v>45</v>
      </c>
      <c r="AI2" s="27" t="s">
        <v>46</v>
      </c>
      <c r="AJ2" s="38" t="s">
        <v>47</v>
      </c>
      <c r="AK2" s="39" t="s">
        <v>48</v>
      </c>
      <c r="AL2" s="67" t="s">
        <v>49</v>
      </c>
      <c r="AM2" s="68" t="s">
        <v>50</v>
      </c>
      <c r="AN2" s="40" t="s">
        <v>51</v>
      </c>
      <c r="AO2" s="69" t="s">
        <v>52</v>
      </c>
      <c r="AP2" s="70" t="s">
        <v>53</v>
      </c>
      <c r="AQ2" s="70" t="s">
        <v>54</v>
      </c>
      <c r="AR2" s="70" t="s">
        <v>55</v>
      </c>
      <c r="AS2" s="70" t="s">
        <v>56</v>
      </c>
      <c r="AT2" s="70" t="s">
        <v>57</v>
      </c>
      <c r="AU2" s="70" t="s">
        <v>58</v>
      </c>
      <c r="AV2" s="70" t="s">
        <v>59</v>
      </c>
      <c r="AW2" s="70" t="s">
        <v>60</v>
      </c>
      <c r="AX2" s="64" t="s">
        <v>61</v>
      </c>
      <c r="AY2" s="66" t="s">
        <v>62</v>
      </c>
      <c r="AZ2" s="77" t="s">
        <v>63</v>
      </c>
      <c r="BA2" s="76" t="s">
        <v>64</v>
      </c>
      <c r="BB2" s="77" t="s">
        <v>63</v>
      </c>
      <c r="BC2" s="76" t="s">
        <v>65</v>
      </c>
      <c r="BD2" s="77" t="s">
        <v>63</v>
      </c>
      <c r="BE2" s="76" t="s">
        <v>66</v>
      </c>
      <c r="BF2" s="77" t="s">
        <v>63</v>
      </c>
      <c r="BG2" s="76" t="s">
        <v>67</v>
      </c>
      <c r="BH2" s="77" t="s">
        <v>63</v>
      </c>
      <c r="BI2" s="76" t="s">
        <v>68</v>
      </c>
      <c r="BJ2" s="77" t="s">
        <v>69</v>
      </c>
      <c r="BK2" s="76" t="s">
        <v>70</v>
      </c>
      <c r="BL2" s="65" t="s">
        <v>69</v>
      </c>
      <c r="BM2" s="69" t="s">
        <v>71</v>
      </c>
      <c r="BN2" s="75" t="s">
        <v>69</v>
      </c>
      <c r="BO2" s="74" t="s">
        <v>72</v>
      </c>
      <c r="BP2" s="75" t="s">
        <v>69</v>
      </c>
      <c r="BQ2" s="74" t="s">
        <v>73</v>
      </c>
      <c r="BR2" s="73" t="s">
        <v>69</v>
      </c>
      <c r="BS2" s="32" t="s">
        <v>74</v>
      </c>
      <c r="BT2" s="32" t="s">
        <v>75</v>
      </c>
      <c r="BU2" s="78" t="s">
        <v>50</v>
      </c>
      <c r="BV2" s="72" t="s">
        <v>76</v>
      </c>
      <c r="BW2" s="72" t="s">
        <v>77</v>
      </c>
      <c r="BX2" s="38" t="s">
        <v>51</v>
      </c>
    </row>
    <row r="3" spans="1:76" x14ac:dyDescent="0.3">
      <c r="A3" s="41" t="s">
        <v>78</v>
      </c>
      <c r="B3" s="41" t="s">
        <v>248</v>
      </c>
      <c r="C3" s="61">
        <v>577</v>
      </c>
      <c r="D3" s="43">
        <v>35</v>
      </c>
      <c r="E3" s="44">
        <v>612</v>
      </c>
      <c r="F3" s="61">
        <v>168</v>
      </c>
      <c r="G3" s="43">
        <v>4</v>
      </c>
      <c r="H3" s="43">
        <v>172</v>
      </c>
      <c r="I3" s="45">
        <v>29.116117850953206</v>
      </c>
      <c r="J3" s="79">
        <v>11.428571428571429</v>
      </c>
      <c r="K3" s="79">
        <v>28.104575163398692</v>
      </c>
      <c r="L3" s="46">
        <v>3.7790697674418605</v>
      </c>
      <c r="M3" s="83">
        <v>13.783783783783784</v>
      </c>
      <c r="N3" s="84">
        <v>7.2972972972972974</v>
      </c>
      <c r="O3" s="84">
        <v>12.702702702702704</v>
      </c>
      <c r="P3" s="84">
        <v>0.81081081081081086</v>
      </c>
      <c r="Q3" s="84">
        <v>15.945945945945947</v>
      </c>
      <c r="R3" s="84">
        <v>1.6216216216216217</v>
      </c>
      <c r="S3" s="84">
        <v>3.7837837837837842</v>
      </c>
      <c r="T3" s="84">
        <v>1.0810810810810811</v>
      </c>
      <c r="U3" s="84">
        <v>2.7027027027027026</v>
      </c>
      <c r="V3" s="84">
        <v>0.40540540540540543</v>
      </c>
      <c r="W3" s="84">
        <v>0.67567567567567566</v>
      </c>
      <c r="X3" s="84">
        <v>3.5135135135135136</v>
      </c>
      <c r="Y3" s="84">
        <v>4.0540540540540544</v>
      </c>
      <c r="Z3" s="84">
        <v>6.0810810810810816</v>
      </c>
      <c r="AA3" s="84">
        <v>4.4594594594594597</v>
      </c>
      <c r="AB3" s="84">
        <v>0.94594594594594605</v>
      </c>
      <c r="AC3" s="84">
        <v>11.216216216216218</v>
      </c>
      <c r="AD3" s="84">
        <v>1.2162162162162162</v>
      </c>
      <c r="AE3" s="84">
        <v>6.756756756756757</v>
      </c>
      <c r="AF3" s="84">
        <v>0.94594594594594605</v>
      </c>
      <c r="AG3" s="50">
        <v>3.558139534883721</v>
      </c>
      <c r="AH3" s="51">
        <v>4.1569767441860463</v>
      </c>
      <c r="AI3" s="52">
        <v>2.4127906976744184</v>
      </c>
      <c r="AJ3" s="53">
        <v>74</v>
      </c>
      <c r="AK3" s="50">
        <v>43.02325581395349</v>
      </c>
      <c r="AL3" s="54">
        <v>18.604651162790699</v>
      </c>
      <c r="AM3" s="55">
        <v>13.372093023255813</v>
      </c>
      <c r="AN3" s="56">
        <v>11.046511627906977</v>
      </c>
      <c r="AO3" s="47">
        <v>12.209302325581394</v>
      </c>
      <c r="AP3" s="48">
        <v>4.6511627906976747</v>
      </c>
      <c r="AQ3" s="48">
        <v>21.511627906976745</v>
      </c>
      <c r="AR3" s="48">
        <v>1.1627906976744187</v>
      </c>
      <c r="AS3" s="48">
        <v>9.8837209302325579</v>
      </c>
      <c r="AT3" s="48">
        <v>0.58139534883720934</v>
      </c>
      <c r="AU3" s="48">
        <v>35.465116279069768</v>
      </c>
      <c r="AV3" s="48">
        <v>77.325581395348848</v>
      </c>
      <c r="AW3" s="48">
        <v>55.232558139534881</v>
      </c>
      <c r="AX3" s="48">
        <v>7.5581395348837201</v>
      </c>
      <c r="AY3" s="47">
        <v>3.5434782608695654</v>
      </c>
      <c r="AZ3" s="57">
        <v>73.255813953488371</v>
      </c>
      <c r="BA3" s="58">
        <v>3.8360655737704916</v>
      </c>
      <c r="BB3" s="57">
        <v>64.534883720930239</v>
      </c>
      <c r="BC3" s="58">
        <v>3.2413793103448274</v>
      </c>
      <c r="BD3" s="57">
        <v>83.139534883720927</v>
      </c>
      <c r="BE3" s="58">
        <v>3.6444444444444444</v>
      </c>
      <c r="BF3" s="57">
        <v>73.837209302325576</v>
      </c>
      <c r="BG3" s="58">
        <v>4.3311258278145699</v>
      </c>
      <c r="BH3" s="57">
        <v>12.209302325581394</v>
      </c>
      <c r="BI3" s="58">
        <v>3.5686274509803924</v>
      </c>
      <c r="BJ3" s="57">
        <v>11.046511627906977</v>
      </c>
      <c r="BK3" s="48">
        <v>3.5249999999999999</v>
      </c>
      <c r="BL3" s="48">
        <v>30.232558139534881</v>
      </c>
      <c r="BM3" s="47">
        <v>3.5686274509803924</v>
      </c>
      <c r="BN3" s="57">
        <v>11.046511627906977</v>
      </c>
      <c r="BO3" s="58">
        <v>3.5249999999999999</v>
      </c>
      <c r="BP3" s="57">
        <v>30.232558139534881</v>
      </c>
      <c r="BQ3" s="15">
        <v>3.6853932584269664</v>
      </c>
      <c r="BR3" s="57">
        <v>48.255813953488378</v>
      </c>
      <c r="BS3" s="52">
        <v>6.5290697674418601</v>
      </c>
      <c r="BT3" s="86">
        <v>-0.16860465116279072</v>
      </c>
      <c r="BU3" s="47">
        <v>43.604651162790695</v>
      </c>
      <c r="BV3" s="48">
        <v>43.604651162790695</v>
      </c>
      <c r="BW3" s="48">
        <v>8.720930232558139</v>
      </c>
      <c r="BX3" s="49">
        <v>4.0697674418604652</v>
      </c>
    </row>
    <row r="4" spans="1:76" x14ac:dyDescent="0.3">
      <c r="A4" s="41" t="s">
        <v>79</v>
      </c>
      <c r="B4" s="41" t="s">
        <v>249</v>
      </c>
      <c r="C4" s="42">
        <v>269</v>
      </c>
      <c r="D4" s="43">
        <v>0</v>
      </c>
      <c r="E4" s="44">
        <v>269</v>
      </c>
      <c r="F4" s="42">
        <v>37</v>
      </c>
      <c r="G4" s="43">
        <v>0</v>
      </c>
      <c r="H4" s="43">
        <v>37</v>
      </c>
      <c r="I4" s="47">
        <v>13.754646840148698</v>
      </c>
      <c r="J4" s="48">
        <v>0</v>
      </c>
      <c r="K4" s="48">
        <v>13.754646840148698</v>
      </c>
      <c r="L4" s="50">
        <v>4.1621621621621623</v>
      </c>
      <c r="M4" s="47">
        <v>15.24390243902439</v>
      </c>
      <c r="N4" s="48">
        <v>6.0975609756097562</v>
      </c>
      <c r="O4" s="48">
        <v>12.804878048780488</v>
      </c>
      <c r="P4" s="48">
        <v>1.8292682926829267</v>
      </c>
      <c r="Q4" s="48">
        <v>14.634146341463413</v>
      </c>
      <c r="R4" s="48">
        <v>3.0487804878048781</v>
      </c>
      <c r="S4" s="48">
        <v>7.3170731707317067</v>
      </c>
      <c r="T4" s="48">
        <v>4.2682926829268295</v>
      </c>
      <c r="U4" s="48">
        <v>1.8292682926829267</v>
      </c>
      <c r="V4" s="48">
        <v>0</v>
      </c>
      <c r="W4" s="48">
        <v>0.6097560975609756</v>
      </c>
      <c r="X4" s="48">
        <v>2.4390243902439024</v>
      </c>
      <c r="Y4" s="48">
        <v>5.4878048780487809</v>
      </c>
      <c r="Z4" s="48">
        <v>0</v>
      </c>
      <c r="AA4" s="48">
        <v>3.6585365853658534</v>
      </c>
      <c r="AB4" s="48">
        <v>3.6585365853658534</v>
      </c>
      <c r="AC4" s="48">
        <v>8.536585365853659</v>
      </c>
      <c r="AD4" s="48">
        <v>1.2195121951219512</v>
      </c>
      <c r="AE4" s="48">
        <v>6.7073170731707323</v>
      </c>
      <c r="AF4" s="49">
        <v>0.6097560975609756</v>
      </c>
      <c r="AG4" s="50">
        <v>3.7837837837837838</v>
      </c>
      <c r="AH4" s="51">
        <v>4.2162162162162158</v>
      </c>
      <c r="AI4" s="52">
        <v>2.6756756756756759</v>
      </c>
      <c r="AJ4" s="53">
        <v>12</v>
      </c>
      <c r="AK4" s="50">
        <v>32.432432432432435</v>
      </c>
      <c r="AL4" s="54">
        <v>13.513513513513514</v>
      </c>
      <c r="AM4" s="55">
        <v>8.1081081081081088</v>
      </c>
      <c r="AN4" s="56">
        <v>10.810810810810811</v>
      </c>
      <c r="AO4" s="47">
        <v>21.621621621621621</v>
      </c>
      <c r="AP4" s="48">
        <v>18.918918918918919</v>
      </c>
      <c r="AQ4" s="48">
        <v>21.621621621621621</v>
      </c>
      <c r="AR4" s="48">
        <v>2.7027027027027026</v>
      </c>
      <c r="AS4" s="48">
        <v>13.513513513513514</v>
      </c>
      <c r="AT4" s="48">
        <v>5.4054054054054053</v>
      </c>
      <c r="AU4" s="48">
        <v>43.243243243243242</v>
      </c>
      <c r="AV4" s="48">
        <v>86.486486486486484</v>
      </c>
      <c r="AW4" s="48">
        <v>62.162162162162161</v>
      </c>
      <c r="AX4" s="48">
        <v>5.4054054054054053</v>
      </c>
      <c r="AY4" s="47">
        <v>3.7777777777777777</v>
      </c>
      <c r="AZ4" s="57">
        <v>75.675675675675677</v>
      </c>
      <c r="BA4" s="58">
        <v>3.75</v>
      </c>
      <c r="BB4" s="57">
        <v>89.189189189189193</v>
      </c>
      <c r="BC4" s="58">
        <v>3.4</v>
      </c>
      <c r="BD4" s="57">
        <v>86.486486486486484</v>
      </c>
      <c r="BE4" s="58">
        <v>3.5</v>
      </c>
      <c r="BF4" s="57">
        <v>78.378378378378372</v>
      </c>
      <c r="BG4" s="58">
        <v>4.46875</v>
      </c>
      <c r="BH4" s="57">
        <v>13.513513513513514</v>
      </c>
      <c r="BI4" s="58">
        <v>3.9714285714285715</v>
      </c>
      <c r="BJ4" s="57">
        <v>5.4054054054054053</v>
      </c>
      <c r="BK4" s="48">
        <v>3.838709677419355</v>
      </c>
      <c r="BL4" s="48">
        <v>16.216216216216218</v>
      </c>
      <c r="BM4" s="47">
        <v>3.9714285714285715</v>
      </c>
      <c r="BN4" s="57">
        <v>5.4054054054054053</v>
      </c>
      <c r="BO4" s="58">
        <v>3.838709677419355</v>
      </c>
      <c r="BP4" s="57">
        <v>16.216216216216218</v>
      </c>
      <c r="BQ4" s="15">
        <v>4.3571428571428568</v>
      </c>
      <c r="BR4" s="57">
        <v>62.162162162162161</v>
      </c>
      <c r="BS4" s="52">
        <v>7.7837837837837842</v>
      </c>
      <c r="BT4" s="86">
        <v>0.10810810810810811</v>
      </c>
      <c r="BU4" s="47">
        <v>51.351351351351347</v>
      </c>
      <c r="BV4" s="48">
        <v>45.945945945945951</v>
      </c>
      <c r="BW4" s="48">
        <v>2.7027027027027026</v>
      </c>
      <c r="BX4" s="49">
        <v>0</v>
      </c>
    </row>
    <row r="5" spans="1:76" x14ac:dyDescent="0.3">
      <c r="A5" s="41" t="s">
        <v>80</v>
      </c>
      <c r="B5" s="41" t="s">
        <v>250</v>
      </c>
      <c r="C5" s="42">
        <v>227</v>
      </c>
      <c r="D5" s="43">
        <v>0</v>
      </c>
      <c r="E5" s="44">
        <v>227</v>
      </c>
      <c r="F5" s="42">
        <v>44</v>
      </c>
      <c r="G5" s="43">
        <v>0</v>
      </c>
      <c r="H5" s="43">
        <v>44</v>
      </c>
      <c r="I5" s="47">
        <v>19.383259911894275</v>
      </c>
      <c r="J5" s="48">
        <v>0</v>
      </c>
      <c r="K5" s="48">
        <v>19.383259911894275</v>
      </c>
      <c r="L5" s="50">
        <v>3.7954545454545454</v>
      </c>
      <c r="M5" s="47">
        <v>11.76470588235294</v>
      </c>
      <c r="N5" s="48">
        <v>5.8823529411764701</v>
      </c>
      <c r="O5" s="48">
        <v>13.368983957219251</v>
      </c>
      <c r="P5" s="48">
        <v>0</v>
      </c>
      <c r="Q5" s="48">
        <v>12.299465240641712</v>
      </c>
      <c r="R5" s="48">
        <v>3.7433155080213902</v>
      </c>
      <c r="S5" s="48">
        <v>2.6737967914438503</v>
      </c>
      <c r="T5" s="48">
        <v>4.8128342245989302</v>
      </c>
      <c r="U5" s="48">
        <v>4.2780748663101598</v>
      </c>
      <c r="V5" s="48">
        <v>0.53475935828876997</v>
      </c>
      <c r="W5" s="48">
        <v>0.53475935828876997</v>
      </c>
      <c r="X5" s="48">
        <v>3.7433155080213902</v>
      </c>
      <c r="Y5" s="48">
        <v>4.2780748663101598</v>
      </c>
      <c r="Z5" s="48">
        <v>3.2085561497326207</v>
      </c>
      <c r="AA5" s="48">
        <v>4.2780748663101598</v>
      </c>
      <c r="AB5" s="48">
        <v>0.53475935828876997</v>
      </c>
      <c r="AC5" s="48">
        <v>12.299465240641712</v>
      </c>
      <c r="AD5" s="48">
        <v>2.1390374331550799</v>
      </c>
      <c r="AE5" s="48">
        <v>9.0909090909090917</v>
      </c>
      <c r="AF5" s="49">
        <v>0.53475935828876997</v>
      </c>
      <c r="AG5" s="50">
        <v>3.3409090909090908</v>
      </c>
      <c r="AH5" s="51">
        <v>4.0227272727272725</v>
      </c>
      <c r="AI5" s="52">
        <v>3.2045454545454546</v>
      </c>
      <c r="AJ5" s="53">
        <v>12</v>
      </c>
      <c r="AK5" s="50">
        <v>27.27272727272727</v>
      </c>
      <c r="AL5" s="54">
        <v>20.454545454545457</v>
      </c>
      <c r="AM5" s="55">
        <v>4.5454545454545459</v>
      </c>
      <c r="AN5" s="56">
        <v>2.2727272727272729</v>
      </c>
      <c r="AO5" s="47">
        <v>34.090909090909086</v>
      </c>
      <c r="AP5" s="48">
        <v>9.0909090909090917</v>
      </c>
      <c r="AQ5" s="48">
        <v>20.454545454545457</v>
      </c>
      <c r="AR5" s="48">
        <v>0</v>
      </c>
      <c r="AS5" s="48">
        <v>4.5454545454545459</v>
      </c>
      <c r="AT5" s="48">
        <v>0</v>
      </c>
      <c r="AU5" s="48">
        <v>34.090909090909086</v>
      </c>
      <c r="AV5" s="48">
        <v>75</v>
      </c>
      <c r="AW5" s="48">
        <v>68.181818181818173</v>
      </c>
      <c r="AX5" s="48">
        <v>6.8181818181818175</v>
      </c>
      <c r="AY5" s="47">
        <v>3.1111111111111112</v>
      </c>
      <c r="AZ5" s="57">
        <v>79.545454545454547</v>
      </c>
      <c r="BA5" s="58">
        <v>2.5</v>
      </c>
      <c r="BB5" s="57">
        <v>86.36363636363636</v>
      </c>
      <c r="BC5" s="58">
        <v>2.7142857142857144</v>
      </c>
      <c r="BD5" s="57">
        <v>84.090909090909093</v>
      </c>
      <c r="BE5" s="58">
        <v>3.5</v>
      </c>
      <c r="BF5" s="57">
        <v>77.272727272727266</v>
      </c>
      <c r="BG5" s="58">
        <v>4.0810810810810807</v>
      </c>
      <c r="BH5" s="57">
        <v>15.909090909090908</v>
      </c>
      <c r="BI5" s="58">
        <v>3.625</v>
      </c>
      <c r="BJ5" s="57">
        <v>9.0909090909090917</v>
      </c>
      <c r="BK5" s="48">
        <v>3.8888888888888888</v>
      </c>
      <c r="BL5" s="48">
        <v>18.181818181818183</v>
      </c>
      <c r="BM5" s="47">
        <v>3.625</v>
      </c>
      <c r="BN5" s="57">
        <v>9.0909090909090917</v>
      </c>
      <c r="BO5" s="58">
        <v>3.8888888888888888</v>
      </c>
      <c r="BP5" s="57">
        <v>18.181818181818183</v>
      </c>
      <c r="BQ5" s="15">
        <v>3.4</v>
      </c>
      <c r="BR5" s="57">
        <v>65.909090909090907</v>
      </c>
      <c r="BS5" s="52">
        <v>6.0909090909090908</v>
      </c>
      <c r="BT5" s="86">
        <v>-0.22727272727272727</v>
      </c>
      <c r="BU5" s="47">
        <v>45.454545454545453</v>
      </c>
      <c r="BV5" s="48">
        <v>40.909090909090914</v>
      </c>
      <c r="BW5" s="48">
        <v>6.8181818181818175</v>
      </c>
      <c r="BX5" s="49">
        <v>6.8181818181818175</v>
      </c>
    </row>
    <row r="6" spans="1:76" x14ac:dyDescent="0.3">
      <c r="A6" s="41" t="s">
        <v>81</v>
      </c>
      <c r="B6" s="41" t="s">
        <v>251</v>
      </c>
      <c r="C6" s="42">
        <v>289</v>
      </c>
      <c r="D6" s="43">
        <v>47</v>
      </c>
      <c r="E6" s="44">
        <v>336</v>
      </c>
      <c r="F6" s="42">
        <v>47</v>
      </c>
      <c r="G6" s="43">
        <v>1</v>
      </c>
      <c r="H6" s="43">
        <v>48</v>
      </c>
      <c r="I6" s="47">
        <v>16.262975778546711</v>
      </c>
      <c r="J6" s="48">
        <v>2.1276595744680851</v>
      </c>
      <c r="K6" s="48">
        <v>14.285714285714285</v>
      </c>
      <c r="L6" s="50">
        <v>3.8541666666666665</v>
      </c>
      <c r="M6" s="47">
        <v>13.043478260869565</v>
      </c>
      <c r="N6" s="48">
        <v>8.1521739130434785</v>
      </c>
      <c r="O6" s="48">
        <v>11.956521739130435</v>
      </c>
      <c r="P6" s="48">
        <v>1.0869565217391304</v>
      </c>
      <c r="Q6" s="48">
        <v>13.586956521739129</v>
      </c>
      <c r="R6" s="48">
        <v>1.0869565217391304</v>
      </c>
      <c r="S6" s="48">
        <v>2.1739130434782608</v>
      </c>
      <c r="T6" s="48">
        <v>2.7173913043478262</v>
      </c>
      <c r="U6" s="48">
        <v>2.7173913043478262</v>
      </c>
      <c r="V6" s="48">
        <v>0.54347826086956519</v>
      </c>
      <c r="W6" s="48">
        <v>0</v>
      </c>
      <c r="X6" s="48">
        <v>5.9782608695652177</v>
      </c>
      <c r="Y6" s="48">
        <v>5.9782608695652177</v>
      </c>
      <c r="Z6" s="48">
        <v>3.804347826086957</v>
      </c>
      <c r="AA6" s="48">
        <v>4.3478260869565215</v>
      </c>
      <c r="AB6" s="48">
        <v>1.0869565217391304</v>
      </c>
      <c r="AC6" s="48">
        <v>10.869565217391305</v>
      </c>
      <c r="AD6" s="48">
        <v>1.6304347826086956</v>
      </c>
      <c r="AE6" s="48">
        <v>7.608695652173914</v>
      </c>
      <c r="AF6" s="49">
        <v>1.6304347826086956</v>
      </c>
      <c r="AG6" s="50">
        <v>3.7083333333333335</v>
      </c>
      <c r="AH6" s="51">
        <v>4.0625</v>
      </c>
      <c r="AI6" s="52">
        <v>1.9583333333333333</v>
      </c>
      <c r="AJ6" s="53">
        <v>28</v>
      </c>
      <c r="AK6" s="50">
        <v>58.333333333333336</v>
      </c>
      <c r="AL6" s="54">
        <v>20.833333333333336</v>
      </c>
      <c r="AM6" s="55">
        <v>25</v>
      </c>
      <c r="AN6" s="56">
        <v>12.5</v>
      </c>
      <c r="AO6" s="47">
        <v>29.166666666666668</v>
      </c>
      <c r="AP6" s="48">
        <v>10.416666666666668</v>
      </c>
      <c r="AQ6" s="48">
        <v>20.833333333333336</v>
      </c>
      <c r="AR6" s="48">
        <v>2.083333333333333</v>
      </c>
      <c r="AS6" s="48">
        <v>12.5</v>
      </c>
      <c r="AT6" s="48">
        <v>2.083333333333333</v>
      </c>
      <c r="AU6" s="48">
        <v>22.916666666666664</v>
      </c>
      <c r="AV6" s="48">
        <v>79.166666666666657</v>
      </c>
      <c r="AW6" s="48">
        <v>52.083333333333336</v>
      </c>
      <c r="AX6" s="48">
        <v>6.25</v>
      </c>
      <c r="AY6" s="47">
        <v>3.5555555555555554</v>
      </c>
      <c r="AZ6" s="57">
        <v>81.25</v>
      </c>
      <c r="BA6" s="58">
        <v>3.5</v>
      </c>
      <c r="BB6" s="57">
        <v>83.333333333333343</v>
      </c>
      <c r="BC6" s="58">
        <v>3.5</v>
      </c>
      <c r="BD6" s="57">
        <v>83.333333333333343</v>
      </c>
      <c r="BE6" s="58">
        <v>3.6</v>
      </c>
      <c r="BF6" s="57">
        <v>79.166666666666657</v>
      </c>
      <c r="BG6" s="58">
        <v>4.1428571428571432</v>
      </c>
      <c r="BH6" s="57">
        <v>12.5</v>
      </c>
      <c r="BI6" s="58">
        <v>3.9130434782608696</v>
      </c>
      <c r="BJ6" s="57">
        <v>4.1666666666666661</v>
      </c>
      <c r="BK6" s="48">
        <v>4</v>
      </c>
      <c r="BL6" s="48">
        <v>14.583333333333334</v>
      </c>
      <c r="BM6" s="47">
        <v>3.9130434782608696</v>
      </c>
      <c r="BN6" s="57">
        <v>4.1666666666666661</v>
      </c>
      <c r="BO6" s="58">
        <v>4</v>
      </c>
      <c r="BP6" s="57">
        <v>14.583333333333334</v>
      </c>
      <c r="BQ6" s="15">
        <v>3.925925925925926</v>
      </c>
      <c r="BR6" s="57">
        <v>43.75</v>
      </c>
      <c r="BS6" s="52">
        <v>6.458333333333333</v>
      </c>
      <c r="BT6" s="86">
        <v>-0.29166666666666663</v>
      </c>
      <c r="BU6" s="47">
        <v>35.416666666666671</v>
      </c>
      <c r="BV6" s="48">
        <v>54.166666666666664</v>
      </c>
      <c r="BW6" s="48">
        <v>6.25</v>
      </c>
      <c r="BX6" s="49">
        <v>4.1666666666666661</v>
      </c>
    </row>
    <row r="7" spans="1:76" x14ac:dyDescent="0.3">
      <c r="A7" s="41" t="s">
        <v>82</v>
      </c>
      <c r="B7" s="41" t="s">
        <v>252</v>
      </c>
      <c r="C7" s="42">
        <v>323</v>
      </c>
      <c r="D7" s="43">
        <v>0</v>
      </c>
      <c r="E7" s="44">
        <v>323</v>
      </c>
      <c r="F7" s="42">
        <v>74</v>
      </c>
      <c r="G7" s="43">
        <v>0</v>
      </c>
      <c r="H7" s="43">
        <v>74</v>
      </c>
      <c r="I7" s="47">
        <v>22.910216718266255</v>
      </c>
      <c r="J7" s="48">
        <v>0</v>
      </c>
      <c r="K7" s="48">
        <v>22.910216718266255</v>
      </c>
      <c r="L7" s="50">
        <v>3.6486486486486487</v>
      </c>
      <c r="M7" s="47">
        <v>12.693498452012383</v>
      </c>
      <c r="N7" s="48">
        <v>6.1919504643962853</v>
      </c>
      <c r="O7" s="48">
        <v>9.5975232198142422</v>
      </c>
      <c r="P7" s="48">
        <v>0.61919504643962853</v>
      </c>
      <c r="Q7" s="48">
        <v>13.622291021671826</v>
      </c>
      <c r="R7" s="48">
        <v>1.2383900928792571</v>
      </c>
      <c r="S7" s="48">
        <v>2.4767801857585141</v>
      </c>
      <c r="T7" s="48">
        <v>3.0959752321981426</v>
      </c>
      <c r="U7" s="48">
        <v>3.0959752321981426</v>
      </c>
      <c r="V7" s="48">
        <v>1.2383900928792571</v>
      </c>
      <c r="W7" s="48">
        <v>0.30959752321981426</v>
      </c>
      <c r="X7" s="48">
        <v>3.0959752321981426</v>
      </c>
      <c r="Y7" s="48">
        <v>3.7151702786377707</v>
      </c>
      <c r="Z7" s="48">
        <v>2.1671826625386998</v>
      </c>
      <c r="AA7" s="48">
        <v>10.526315789473683</v>
      </c>
      <c r="AB7" s="48">
        <v>0.92879256965944268</v>
      </c>
      <c r="AC7" s="48">
        <v>9.2879256965944279</v>
      </c>
      <c r="AD7" s="48">
        <v>2.7863777089783279</v>
      </c>
      <c r="AE7" s="48">
        <v>12.074303405572756</v>
      </c>
      <c r="AF7" s="49">
        <v>1.2383900928792571</v>
      </c>
      <c r="AG7" s="50">
        <v>3.3378378378378377</v>
      </c>
      <c r="AH7" s="51">
        <v>4.0540540540540544</v>
      </c>
      <c r="AI7" s="52">
        <v>2.6486486486486487</v>
      </c>
      <c r="AJ7" s="53">
        <v>35</v>
      </c>
      <c r="AK7" s="50">
        <v>47.297297297297298</v>
      </c>
      <c r="AL7" s="54">
        <v>35.135135135135137</v>
      </c>
      <c r="AM7" s="55">
        <v>8.1081081081081088</v>
      </c>
      <c r="AN7" s="56">
        <v>4.0540540540540544</v>
      </c>
      <c r="AO7" s="47">
        <v>4.0540540540540544</v>
      </c>
      <c r="AP7" s="48">
        <v>2.7027027027027026</v>
      </c>
      <c r="AQ7" s="48">
        <v>12.162162162162163</v>
      </c>
      <c r="AR7" s="48">
        <v>0</v>
      </c>
      <c r="AS7" s="48">
        <v>2.7027027027027026</v>
      </c>
      <c r="AT7" s="48">
        <v>2.7027027027027026</v>
      </c>
      <c r="AU7" s="48">
        <v>33.783783783783782</v>
      </c>
      <c r="AV7" s="48">
        <v>81.081081081081081</v>
      </c>
      <c r="AW7" s="48">
        <v>60.810810810810814</v>
      </c>
      <c r="AX7" s="48">
        <v>10.810810810810811</v>
      </c>
      <c r="AY7" s="47">
        <v>3.4347826086956523</v>
      </c>
      <c r="AZ7" s="57">
        <v>68.918918918918919</v>
      </c>
      <c r="BA7" s="58">
        <v>3</v>
      </c>
      <c r="BB7" s="57">
        <v>82.432432432432435</v>
      </c>
      <c r="BC7" s="58">
        <v>3.5</v>
      </c>
      <c r="BD7" s="57">
        <v>78.378378378378372</v>
      </c>
      <c r="BE7" s="58">
        <v>3.5555555555555554</v>
      </c>
      <c r="BF7" s="57">
        <v>75.675675675675677</v>
      </c>
      <c r="BG7" s="58">
        <v>4.2121212121212119</v>
      </c>
      <c r="BH7" s="57">
        <v>10.810810810810811</v>
      </c>
      <c r="BI7" s="58">
        <v>3.476923076923077</v>
      </c>
      <c r="BJ7" s="57">
        <v>12.162162162162163</v>
      </c>
      <c r="BK7" s="48">
        <v>3.1296296296296298</v>
      </c>
      <c r="BL7" s="48">
        <v>27.027027027027028</v>
      </c>
      <c r="BM7" s="47">
        <v>3.476923076923077</v>
      </c>
      <c r="BN7" s="57">
        <v>12.162162162162163</v>
      </c>
      <c r="BO7" s="58">
        <v>3.1296296296296298</v>
      </c>
      <c r="BP7" s="57">
        <v>27.027027027027028</v>
      </c>
      <c r="BQ7" s="15">
        <v>3.625</v>
      </c>
      <c r="BR7" s="57">
        <v>56.756756756756758</v>
      </c>
      <c r="BS7" s="52">
        <v>6.1756756756756754</v>
      </c>
      <c r="BT7" s="86">
        <v>-0.32432432432432434</v>
      </c>
      <c r="BU7" s="47">
        <v>40.54054054054054</v>
      </c>
      <c r="BV7" s="48">
        <v>43.243243243243242</v>
      </c>
      <c r="BW7" s="48">
        <v>10.810810810810811</v>
      </c>
      <c r="BX7" s="49">
        <v>5.4054054054054053</v>
      </c>
    </row>
    <row r="8" spans="1:76" x14ac:dyDescent="0.3">
      <c r="A8" s="41" t="s">
        <v>83</v>
      </c>
      <c r="B8" s="41" t="s">
        <v>253</v>
      </c>
      <c r="C8" s="42">
        <v>273</v>
      </c>
      <c r="D8" s="43">
        <v>0</v>
      </c>
      <c r="E8" s="44">
        <v>273</v>
      </c>
      <c r="F8" s="42">
        <v>30</v>
      </c>
      <c r="G8" s="43">
        <v>0</v>
      </c>
      <c r="H8" s="43">
        <v>30</v>
      </c>
      <c r="I8" s="47">
        <v>10.989010989010989</v>
      </c>
      <c r="J8" s="48">
        <v>0</v>
      </c>
      <c r="K8" s="48">
        <v>10.989010989010989</v>
      </c>
      <c r="L8" s="50">
        <v>3.9666666666666668</v>
      </c>
      <c r="M8" s="47">
        <v>9.1666666666666661</v>
      </c>
      <c r="N8" s="48">
        <v>6.666666666666667</v>
      </c>
      <c r="O8" s="48">
        <v>11.666666666666666</v>
      </c>
      <c r="P8" s="48">
        <v>2.5</v>
      </c>
      <c r="Q8" s="48">
        <v>10.833333333333334</v>
      </c>
      <c r="R8" s="48">
        <v>0.83333333333333337</v>
      </c>
      <c r="S8" s="48">
        <v>1.6666666666666667</v>
      </c>
      <c r="T8" s="48">
        <v>4.1666666666666661</v>
      </c>
      <c r="U8" s="48">
        <v>4.1666666666666661</v>
      </c>
      <c r="V8" s="48">
        <v>0.83333333333333337</v>
      </c>
      <c r="W8" s="48">
        <v>0</v>
      </c>
      <c r="X8" s="48">
        <v>0.83333333333333337</v>
      </c>
      <c r="Y8" s="48">
        <v>3.3333333333333335</v>
      </c>
      <c r="Z8" s="48">
        <v>0</v>
      </c>
      <c r="AA8" s="48">
        <v>12.5</v>
      </c>
      <c r="AB8" s="48">
        <v>0.83333333333333337</v>
      </c>
      <c r="AC8" s="48">
        <v>10.833333333333334</v>
      </c>
      <c r="AD8" s="48">
        <v>5</v>
      </c>
      <c r="AE8" s="48">
        <v>10</v>
      </c>
      <c r="AF8" s="49">
        <v>4.1666666666666661</v>
      </c>
      <c r="AG8" s="50">
        <v>3.8</v>
      </c>
      <c r="AH8" s="51">
        <v>4.1333333333333337</v>
      </c>
      <c r="AI8" s="52">
        <v>2.8333333333333335</v>
      </c>
      <c r="AJ8" s="53">
        <v>12</v>
      </c>
      <c r="AK8" s="50">
        <v>40</v>
      </c>
      <c r="AL8" s="54">
        <v>20</v>
      </c>
      <c r="AM8" s="55">
        <v>6.666666666666667</v>
      </c>
      <c r="AN8" s="56">
        <v>13.333333333333334</v>
      </c>
      <c r="AO8" s="47">
        <v>40</v>
      </c>
      <c r="AP8" s="48">
        <v>10</v>
      </c>
      <c r="AQ8" s="48">
        <v>0</v>
      </c>
      <c r="AR8" s="48">
        <v>0</v>
      </c>
      <c r="AS8" s="48">
        <v>6.666666666666667</v>
      </c>
      <c r="AT8" s="48">
        <v>3.3333333333333335</v>
      </c>
      <c r="AU8" s="48">
        <v>30</v>
      </c>
      <c r="AV8" s="48">
        <v>80</v>
      </c>
      <c r="AW8" s="48">
        <v>53.333333333333336</v>
      </c>
      <c r="AX8" s="48">
        <v>0</v>
      </c>
      <c r="AY8" s="47">
        <v>3</v>
      </c>
      <c r="AZ8" s="57">
        <v>90</v>
      </c>
      <c r="BA8" s="58">
        <v>4</v>
      </c>
      <c r="BB8" s="57">
        <v>96.666666666666671</v>
      </c>
      <c r="BC8" s="58">
        <v>3</v>
      </c>
      <c r="BD8" s="57">
        <v>96.666666666666671</v>
      </c>
      <c r="BE8" s="58">
        <v>4.2</v>
      </c>
      <c r="BF8" s="57">
        <v>83.333333333333343</v>
      </c>
      <c r="BG8" s="58">
        <v>4.166666666666667</v>
      </c>
      <c r="BH8" s="57">
        <v>20</v>
      </c>
      <c r="BI8" s="58">
        <v>3.64</v>
      </c>
      <c r="BJ8" s="57">
        <v>16.666666666666664</v>
      </c>
      <c r="BK8" s="48">
        <v>4.208333333333333</v>
      </c>
      <c r="BL8" s="48">
        <v>20</v>
      </c>
      <c r="BM8" s="47">
        <v>3.64</v>
      </c>
      <c r="BN8" s="57">
        <v>16.666666666666664</v>
      </c>
      <c r="BO8" s="58">
        <v>4.208333333333333</v>
      </c>
      <c r="BP8" s="57">
        <v>20</v>
      </c>
      <c r="BQ8" s="15">
        <v>3.8181818181818183</v>
      </c>
      <c r="BR8" s="57">
        <v>63.333333333333329</v>
      </c>
      <c r="BS8" s="52">
        <v>7.333333333333333</v>
      </c>
      <c r="BT8" s="86">
        <v>0</v>
      </c>
      <c r="BU8" s="47">
        <v>40</v>
      </c>
      <c r="BV8" s="48">
        <v>46.666666666666664</v>
      </c>
      <c r="BW8" s="48">
        <v>13.333333333333334</v>
      </c>
      <c r="BX8" s="49">
        <v>0</v>
      </c>
    </row>
    <row r="9" spans="1:76" x14ac:dyDescent="0.3">
      <c r="A9" s="41" t="s">
        <v>84</v>
      </c>
      <c r="B9" s="41" t="s">
        <v>254</v>
      </c>
      <c r="C9" s="42">
        <v>582</v>
      </c>
      <c r="D9" s="43">
        <v>19</v>
      </c>
      <c r="E9" s="44">
        <v>601</v>
      </c>
      <c r="F9" s="42">
        <v>148</v>
      </c>
      <c r="G9" s="43">
        <v>1</v>
      </c>
      <c r="H9" s="43">
        <v>149</v>
      </c>
      <c r="I9" s="47">
        <v>25.429553264604809</v>
      </c>
      <c r="J9" s="48">
        <v>5.2631578947368416</v>
      </c>
      <c r="K9" s="48">
        <v>24.792013311148086</v>
      </c>
      <c r="L9" s="50">
        <v>3.8389261744966441</v>
      </c>
      <c r="M9" s="47">
        <v>13.928012519561817</v>
      </c>
      <c r="N9" s="48">
        <v>7.981220657276995</v>
      </c>
      <c r="O9" s="48">
        <v>12.519561815336463</v>
      </c>
      <c r="P9" s="48">
        <v>0.93896713615023475</v>
      </c>
      <c r="Q9" s="48">
        <v>15.96244131455399</v>
      </c>
      <c r="R9" s="48">
        <v>0.93896713615023475</v>
      </c>
      <c r="S9" s="48">
        <v>3.1298904538341157</v>
      </c>
      <c r="T9" s="48">
        <v>1.4084507042253522</v>
      </c>
      <c r="U9" s="48">
        <v>2.3474178403755865</v>
      </c>
      <c r="V9" s="48">
        <v>0.6259780907668232</v>
      </c>
      <c r="W9" s="48">
        <v>0.1564945226917058</v>
      </c>
      <c r="X9" s="48">
        <v>4.0688575899843507</v>
      </c>
      <c r="Y9" s="48">
        <v>4.0688575899843507</v>
      </c>
      <c r="Z9" s="48">
        <v>8.2942097026604067</v>
      </c>
      <c r="AA9" s="48">
        <v>5.7902973395931143</v>
      </c>
      <c r="AB9" s="48">
        <v>0.46948356807511737</v>
      </c>
      <c r="AC9" s="48">
        <v>9.8591549295774641</v>
      </c>
      <c r="AD9" s="48">
        <v>2.3474178403755865</v>
      </c>
      <c r="AE9" s="48">
        <v>4.8513302034428794</v>
      </c>
      <c r="AF9" s="49">
        <v>0.3129890453834116</v>
      </c>
      <c r="AG9" s="50">
        <v>3.7046979865771812</v>
      </c>
      <c r="AH9" s="51">
        <v>4.174496644295302</v>
      </c>
      <c r="AI9" s="52">
        <v>2.9932885906040267</v>
      </c>
      <c r="AJ9" s="53">
        <v>52</v>
      </c>
      <c r="AK9" s="50">
        <v>34.899328859060404</v>
      </c>
      <c r="AL9" s="54">
        <v>14.093959731543624</v>
      </c>
      <c r="AM9" s="55">
        <v>10.738255033557047</v>
      </c>
      <c r="AN9" s="56">
        <v>10.067114093959731</v>
      </c>
      <c r="AO9" s="47">
        <v>8.724832214765101</v>
      </c>
      <c r="AP9" s="48">
        <v>12.080536912751679</v>
      </c>
      <c r="AQ9" s="48">
        <v>15.436241610738255</v>
      </c>
      <c r="AR9" s="48">
        <v>0.67114093959731547</v>
      </c>
      <c r="AS9" s="48">
        <v>9.3959731543624159</v>
      </c>
      <c r="AT9" s="48">
        <v>2.0134228187919461</v>
      </c>
      <c r="AU9" s="48">
        <v>43.624161073825505</v>
      </c>
      <c r="AV9" s="48">
        <v>81.87919463087249</v>
      </c>
      <c r="AW9" s="48">
        <v>69.798657718120808</v>
      </c>
      <c r="AX9" s="48">
        <v>4.0268456375838921</v>
      </c>
      <c r="AY9" s="47">
        <v>2.967741935483871</v>
      </c>
      <c r="AZ9" s="57">
        <v>79.194630872483216</v>
      </c>
      <c r="BA9" s="58">
        <v>3.3250000000000002</v>
      </c>
      <c r="BB9" s="57">
        <v>73.154362416107389</v>
      </c>
      <c r="BC9" s="58">
        <v>2.9473684210526314</v>
      </c>
      <c r="BD9" s="57">
        <v>87.24832214765101</v>
      </c>
      <c r="BE9" s="58">
        <v>3.3</v>
      </c>
      <c r="BF9" s="57">
        <v>79.865771812080538</v>
      </c>
      <c r="BG9" s="58">
        <v>4.1653543307086611</v>
      </c>
      <c r="BH9" s="57">
        <v>14.76510067114094</v>
      </c>
      <c r="BI9" s="58">
        <v>3.7841726618705036</v>
      </c>
      <c r="BJ9" s="57">
        <v>6.7114093959731544</v>
      </c>
      <c r="BK9" s="48">
        <v>3.679611650485437</v>
      </c>
      <c r="BL9" s="48">
        <v>30.872483221476511</v>
      </c>
      <c r="BM9" s="47">
        <v>3.7841726618705036</v>
      </c>
      <c r="BN9" s="57">
        <v>6.7114093959731544</v>
      </c>
      <c r="BO9" s="58">
        <v>3.679611650485437</v>
      </c>
      <c r="BP9" s="57">
        <v>30.872483221476511</v>
      </c>
      <c r="BQ9" s="15">
        <v>3.7325581395348837</v>
      </c>
      <c r="BR9" s="57">
        <v>42.281879194630875</v>
      </c>
      <c r="BS9" s="52">
        <v>7</v>
      </c>
      <c r="BT9" s="86">
        <v>-4.0268456375838924E-2</v>
      </c>
      <c r="BU9" s="47">
        <v>53.691275167785236</v>
      </c>
      <c r="BV9" s="48">
        <v>40.268456375838923</v>
      </c>
      <c r="BW9" s="48">
        <v>2.6845637583892619</v>
      </c>
      <c r="BX9" s="49">
        <v>3.3557046979865772</v>
      </c>
    </row>
    <row r="10" spans="1:76" x14ac:dyDescent="0.3">
      <c r="A10" s="41" t="s">
        <v>85</v>
      </c>
      <c r="B10" s="41" t="s">
        <v>255</v>
      </c>
      <c r="C10" s="42">
        <v>430</v>
      </c>
      <c r="D10" s="43">
        <v>56</v>
      </c>
      <c r="E10" s="44">
        <v>486</v>
      </c>
      <c r="F10" s="42">
        <v>53</v>
      </c>
      <c r="G10" s="43">
        <v>9</v>
      </c>
      <c r="H10" s="43">
        <v>62</v>
      </c>
      <c r="I10" s="47">
        <v>12.325581395348838</v>
      </c>
      <c r="J10" s="48">
        <v>16.071428571428573</v>
      </c>
      <c r="K10" s="48">
        <v>12.757201646090536</v>
      </c>
      <c r="L10" s="50">
        <v>3.7580645161290325</v>
      </c>
      <c r="M10" s="47">
        <v>17.928286852589643</v>
      </c>
      <c r="N10" s="48">
        <v>9.1633466135458175</v>
      </c>
      <c r="O10" s="48">
        <v>10.756972111553784</v>
      </c>
      <c r="P10" s="48">
        <v>1.593625498007968</v>
      </c>
      <c r="Q10" s="48">
        <v>15.139442231075698</v>
      </c>
      <c r="R10" s="48">
        <v>1.1952191235059761</v>
      </c>
      <c r="S10" s="48">
        <v>3.9840637450199203</v>
      </c>
      <c r="T10" s="48">
        <v>1.1952191235059761</v>
      </c>
      <c r="U10" s="48">
        <v>0.39840637450199201</v>
      </c>
      <c r="V10" s="48">
        <v>0</v>
      </c>
      <c r="W10" s="48">
        <v>0.79681274900398402</v>
      </c>
      <c r="X10" s="48">
        <v>5.9760956175298805</v>
      </c>
      <c r="Y10" s="48">
        <v>4.3824701195219129</v>
      </c>
      <c r="Z10" s="48">
        <v>3.9840637450199203</v>
      </c>
      <c r="AA10" s="48">
        <v>1.593625498007968</v>
      </c>
      <c r="AB10" s="48">
        <v>0.79681274900398402</v>
      </c>
      <c r="AC10" s="48">
        <v>13.147410358565736</v>
      </c>
      <c r="AD10" s="48">
        <v>1.1952191235059761</v>
      </c>
      <c r="AE10" s="48">
        <v>6.3745019920318722</v>
      </c>
      <c r="AF10" s="49">
        <v>0.39840637450199201</v>
      </c>
      <c r="AG10" s="50">
        <v>3.4838709677419355</v>
      </c>
      <c r="AH10" s="51">
        <v>4.354838709677419</v>
      </c>
      <c r="AI10" s="52">
        <v>2.967741935483871</v>
      </c>
      <c r="AJ10" s="53">
        <v>29</v>
      </c>
      <c r="AK10" s="50">
        <v>46.774193548387096</v>
      </c>
      <c r="AL10" s="54">
        <v>22.58064516129032</v>
      </c>
      <c r="AM10" s="55">
        <v>14.516129032258066</v>
      </c>
      <c r="AN10" s="56">
        <v>9.67741935483871</v>
      </c>
      <c r="AO10" s="47">
        <v>16.129032258064516</v>
      </c>
      <c r="AP10" s="48">
        <v>1.6129032258064515</v>
      </c>
      <c r="AQ10" s="48">
        <v>4.838709677419355</v>
      </c>
      <c r="AR10" s="48">
        <v>0</v>
      </c>
      <c r="AS10" s="48">
        <v>16.129032258064516</v>
      </c>
      <c r="AT10" s="48">
        <v>0</v>
      </c>
      <c r="AU10" s="48">
        <v>17.741935483870968</v>
      </c>
      <c r="AV10" s="48">
        <v>64.516129032258064</v>
      </c>
      <c r="AW10" s="48">
        <v>41.935483870967744</v>
      </c>
      <c r="AX10" s="48">
        <v>16.129032258064516</v>
      </c>
      <c r="AY10" s="47">
        <v>3.5</v>
      </c>
      <c r="AZ10" s="57">
        <v>54.838709677419352</v>
      </c>
      <c r="BA10" s="58">
        <v>3.2941176470588234</v>
      </c>
      <c r="BB10" s="57">
        <v>72.58064516129032</v>
      </c>
      <c r="BC10" s="58">
        <v>3.3076923076923075</v>
      </c>
      <c r="BD10" s="57">
        <v>79.032258064516128</v>
      </c>
      <c r="BE10" s="58">
        <v>3.4375</v>
      </c>
      <c r="BF10" s="57">
        <v>74.193548387096769</v>
      </c>
      <c r="BG10" s="58">
        <v>4.0999999999999996</v>
      </c>
      <c r="BH10" s="57">
        <v>19.35483870967742</v>
      </c>
      <c r="BI10" s="58">
        <v>3.5769230769230771</v>
      </c>
      <c r="BJ10" s="57">
        <v>16.129032258064516</v>
      </c>
      <c r="BK10" s="48">
        <v>3.8163265306122449</v>
      </c>
      <c r="BL10" s="48">
        <v>20.967741935483872</v>
      </c>
      <c r="BM10" s="47">
        <v>3.5769230769230771</v>
      </c>
      <c r="BN10" s="57">
        <v>16.129032258064516</v>
      </c>
      <c r="BO10" s="58">
        <v>3.8163265306122449</v>
      </c>
      <c r="BP10" s="57">
        <v>20.967741935483872</v>
      </c>
      <c r="BQ10" s="15">
        <v>3.6190476190476191</v>
      </c>
      <c r="BR10" s="57">
        <v>32.258064516129032</v>
      </c>
      <c r="BS10" s="52">
        <v>6.435483870967742</v>
      </c>
      <c r="BT10" s="86">
        <v>-0.11290322580645162</v>
      </c>
      <c r="BU10" s="47">
        <v>41.935483870967744</v>
      </c>
      <c r="BV10" s="48">
        <v>45.161290322580641</v>
      </c>
      <c r="BW10" s="48">
        <v>6.4516129032258061</v>
      </c>
      <c r="BX10" s="49">
        <v>6.4516129032258061</v>
      </c>
    </row>
    <row r="11" spans="1:76" x14ac:dyDescent="0.3">
      <c r="A11" s="41" t="s">
        <v>86</v>
      </c>
      <c r="B11" s="41" t="s">
        <v>256</v>
      </c>
      <c r="C11" s="42">
        <v>108</v>
      </c>
      <c r="D11" s="43">
        <v>0</v>
      </c>
      <c r="E11" s="44">
        <v>108</v>
      </c>
      <c r="F11" s="42">
        <v>11</v>
      </c>
      <c r="G11" s="43">
        <v>0</v>
      </c>
      <c r="H11" s="43">
        <v>11</v>
      </c>
      <c r="I11" s="47">
        <v>10.185185185185185</v>
      </c>
      <c r="J11" s="48">
        <v>0</v>
      </c>
      <c r="K11" s="48">
        <v>10.185185185185185</v>
      </c>
      <c r="L11" s="50">
        <v>3.8181818181818183</v>
      </c>
      <c r="M11" s="47">
        <v>10.638297872340425</v>
      </c>
      <c r="N11" s="48">
        <v>12.76595744680851</v>
      </c>
      <c r="O11" s="48">
        <v>8.5106382978723403</v>
      </c>
      <c r="P11" s="48">
        <v>0</v>
      </c>
      <c r="Q11" s="48">
        <v>12.76595744680851</v>
      </c>
      <c r="R11" s="48">
        <v>4.2553191489361701</v>
      </c>
      <c r="S11" s="48">
        <v>0</v>
      </c>
      <c r="T11" s="48">
        <v>4.2553191489361701</v>
      </c>
      <c r="U11" s="48">
        <v>6.3829787234042552</v>
      </c>
      <c r="V11" s="48">
        <v>0</v>
      </c>
      <c r="W11" s="48">
        <v>0</v>
      </c>
      <c r="X11" s="48">
        <v>2.1276595744680851</v>
      </c>
      <c r="Y11" s="48">
        <v>8.5106382978723403</v>
      </c>
      <c r="Z11" s="48">
        <v>0</v>
      </c>
      <c r="AA11" s="48">
        <v>6.3829787234042552</v>
      </c>
      <c r="AB11" s="48">
        <v>2.1276595744680851</v>
      </c>
      <c r="AC11" s="48">
        <v>6.3829787234042552</v>
      </c>
      <c r="AD11" s="48">
        <v>2.1276595744680851</v>
      </c>
      <c r="AE11" s="48">
        <v>12.76595744680851</v>
      </c>
      <c r="AF11" s="49">
        <v>0</v>
      </c>
      <c r="AG11" s="50">
        <v>3.4545454545454546</v>
      </c>
      <c r="AH11" s="51">
        <v>4.3636363636363633</v>
      </c>
      <c r="AI11" s="52">
        <v>3.3636363636363638</v>
      </c>
      <c r="AJ11" s="53">
        <v>4</v>
      </c>
      <c r="AK11" s="50">
        <v>36.363636363636367</v>
      </c>
      <c r="AL11" s="54">
        <v>9.0909090909090917</v>
      </c>
      <c r="AM11" s="55">
        <v>18.181818181818183</v>
      </c>
      <c r="AN11" s="56">
        <v>9.0909090909090917</v>
      </c>
      <c r="AO11" s="47">
        <v>27.27272727272727</v>
      </c>
      <c r="AP11" s="48">
        <v>27.27272727272727</v>
      </c>
      <c r="AQ11" s="48">
        <v>54.54545454545454</v>
      </c>
      <c r="AR11" s="48">
        <v>0</v>
      </c>
      <c r="AS11" s="48">
        <v>63.636363636363633</v>
      </c>
      <c r="AT11" s="48">
        <v>0</v>
      </c>
      <c r="AU11" s="48">
        <v>18.181818181818183</v>
      </c>
      <c r="AV11" s="48">
        <v>81.818181818181827</v>
      </c>
      <c r="AW11" s="48">
        <v>45.454545454545453</v>
      </c>
      <c r="AX11" s="48">
        <v>0</v>
      </c>
      <c r="AY11" s="47">
        <v>3.6666666666666665</v>
      </c>
      <c r="AZ11" s="57">
        <v>45.454545454545453</v>
      </c>
      <c r="BA11" s="58">
        <v>3</v>
      </c>
      <c r="BB11" s="57">
        <v>90.909090909090907</v>
      </c>
      <c r="BC11" s="58">
        <v>3</v>
      </c>
      <c r="BD11" s="57">
        <v>90.909090909090907</v>
      </c>
      <c r="BE11" s="58">
        <v>3</v>
      </c>
      <c r="BF11" s="57">
        <v>90.909090909090907</v>
      </c>
      <c r="BG11" s="58">
        <v>4.1818181818181817</v>
      </c>
      <c r="BH11" s="57">
        <v>0</v>
      </c>
      <c r="BI11" s="58">
        <v>4</v>
      </c>
      <c r="BJ11" s="57">
        <v>9.0909090909090917</v>
      </c>
      <c r="BK11" s="48">
        <v>3.8</v>
      </c>
      <c r="BL11" s="48">
        <v>9.0909090909090917</v>
      </c>
      <c r="BM11" s="47">
        <v>4</v>
      </c>
      <c r="BN11" s="57">
        <v>9.0909090909090917</v>
      </c>
      <c r="BO11" s="58">
        <v>3.8</v>
      </c>
      <c r="BP11" s="57">
        <v>9.0909090909090917</v>
      </c>
      <c r="BQ11" s="15">
        <v>4.666666666666667</v>
      </c>
      <c r="BR11" s="57">
        <v>18.181818181818183</v>
      </c>
      <c r="BS11" s="52">
        <v>7.0909090909090908</v>
      </c>
      <c r="BT11" s="86">
        <v>-0.1818181818181818</v>
      </c>
      <c r="BU11" s="47">
        <v>36.363636363636367</v>
      </c>
      <c r="BV11" s="48">
        <v>54.54545454545454</v>
      </c>
      <c r="BW11" s="48">
        <v>0</v>
      </c>
      <c r="BX11" s="49">
        <v>9.0909090909090917</v>
      </c>
    </row>
    <row r="12" spans="1:76" x14ac:dyDescent="0.3">
      <c r="A12" s="41" t="s">
        <v>87</v>
      </c>
      <c r="B12" s="41" t="s">
        <v>257</v>
      </c>
      <c r="C12" s="42">
        <v>582</v>
      </c>
      <c r="D12" s="43">
        <v>118</v>
      </c>
      <c r="E12" s="44">
        <v>700</v>
      </c>
      <c r="F12" s="42">
        <v>103</v>
      </c>
      <c r="G12" s="43">
        <v>7</v>
      </c>
      <c r="H12" s="43">
        <v>110</v>
      </c>
      <c r="I12" s="47">
        <v>17.697594501718214</v>
      </c>
      <c r="J12" s="48">
        <v>5.9322033898305087</v>
      </c>
      <c r="K12" s="48">
        <v>15.714285714285714</v>
      </c>
      <c r="L12" s="50">
        <v>3.8090909090909091</v>
      </c>
      <c r="M12" s="47">
        <v>13.111111111111112</v>
      </c>
      <c r="N12" s="48">
        <v>8.4444444444444446</v>
      </c>
      <c r="O12" s="48">
        <v>10.666666666666668</v>
      </c>
      <c r="P12" s="48">
        <v>0.22222222222222221</v>
      </c>
      <c r="Q12" s="48">
        <v>14.222222222222221</v>
      </c>
      <c r="R12" s="48">
        <v>2.8888888888888888</v>
      </c>
      <c r="S12" s="48">
        <v>4.2222222222222223</v>
      </c>
      <c r="T12" s="48">
        <v>1.7777777777777777</v>
      </c>
      <c r="U12" s="48">
        <v>5.7777777777777777</v>
      </c>
      <c r="V12" s="48">
        <v>0.22222222222222221</v>
      </c>
      <c r="W12" s="48">
        <v>0.44444444444444442</v>
      </c>
      <c r="X12" s="48">
        <v>3.7777777777777777</v>
      </c>
      <c r="Y12" s="48">
        <v>5.1111111111111116</v>
      </c>
      <c r="Z12" s="48">
        <v>4.8888888888888893</v>
      </c>
      <c r="AA12" s="48">
        <v>4</v>
      </c>
      <c r="AB12" s="48">
        <v>1.5555555555555556</v>
      </c>
      <c r="AC12" s="48">
        <v>10</v>
      </c>
      <c r="AD12" s="48">
        <v>0.88888888888888884</v>
      </c>
      <c r="AE12" s="48">
        <v>7.5555555555555554</v>
      </c>
      <c r="AF12" s="49">
        <v>0.22222222222222221</v>
      </c>
      <c r="AG12" s="50">
        <v>3.4909090909090907</v>
      </c>
      <c r="AH12" s="51">
        <v>4.0090909090909088</v>
      </c>
      <c r="AI12" s="52">
        <v>2.6909090909090909</v>
      </c>
      <c r="AJ12" s="53">
        <v>48</v>
      </c>
      <c r="AK12" s="50">
        <v>43.636363636363633</v>
      </c>
      <c r="AL12" s="54">
        <v>20</v>
      </c>
      <c r="AM12" s="55">
        <v>13.636363636363635</v>
      </c>
      <c r="AN12" s="56">
        <v>10</v>
      </c>
      <c r="AO12" s="47">
        <v>10</v>
      </c>
      <c r="AP12" s="48">
        <v>2.7272727272727271</v>
      </c>
      <c r="AQ12" s="48">
        <v>6.3636363636363633</v>
      </c>
      <c r="AR12" s="48">
        <v>0</v>
      </c>
      <c r="AS12" s="48">
        <v>1.8181818181818181</v>
      </c>
      <c r="AT12" s="48">
        <v>1.8181818181818181</v>
      </c>
      <c r="AU12" s="48">
        <v>24.545454545454547</v>
      </c>
      <c r="AV12" s="48">
        <v>85.454545454545453</v>
      </c>
      <c r="AW12" s="48">
        <v>46.36363636363636</v>
      </c>
      <c r="AX12" s="48">
        <v>10</v>
      </c>
      <c r="AY12" s="47">
        <v>3.625</v>
      </c>
      <c r="AZ12" s="57">
        <v>63.636363636363633</v>
      </c>
      <c r="BA12" s="58">
        <v>3.1428571428571428</v>
      </c>
      <c r="BB12" s="57">
        <v>80.909090909090907</v>
      </c>
      <c r="BC12" s="58">
        <v>3</v>
      </c>
      <c r="BD12" s="57">
        <v>80.909090909090907</v>
      </c>
      <c r="BE12" s="58">
        <v>3.3181818181818183</v>
      </c>
      <c r="BF12" s="57">
        <v>80</v>
      </c>
      <c r="BG12" s="58">
        <v>4.0481927710843371</v>
      </c>
      <c r="BH12" s="57">
        <v>24.545454545454547</v>
      </c>
      <c r="BI12" s="58">
        <v>3.2352941176470589</v>
      </c>
      <c r="BJ12" s="57">
        <v>7.2727272727272725</v>
      </c>
      <c r="BK12" s="48">
        <v>3.116883116883117</v>
      </c>
      <c r="BL12" s="48">
        <v>30</v>
      </c>
      <c r="BM12" s="47">
        <v>3.2352941176470589</v>
      </c>
      <c r="BN12" s="57">
        <v>7.2727272727272725</v>
      </c>
      <c r="BO12" s="58">
        <v>3.116883116883117</v>
      </c>
      <c r="BP12" s="57">
        <v>30</v>
      </c>
      <c r="BQ12" s="15">
        <v>3.4339622641509435</v>
      </c>
      <c r="BR12" s="57">
        <v>51.81818181818182</v>
      </c>
      <c r="BS12" s="52">
        <v>6.336363636363636</v>
      </c>
      <c r="BT12" s="86">
        <v>-0.30909090909090908</v>
      </c>
      <c r="BU12" s="47">
        <v>39.090909090909093</v>
      </c>
      <c r="BV12" s="48">
        <v>53.63636363636364</v>
      </c>
      <c r="BW12" s="48">
        <v>4.5454545454545459</v>
      </c>
      <c r="BX12" s="49">
        <v>2.7272727272727271</v>
      </c>
    </row>
    <row r="13" spans="1:76" x14ac:dyDescent="0.3">
      <c r="A13" s="41" t="s">
        <v>88</v>
      </c>
      <c r="B13" s="41" t="s">
        <v>258</v>
      </c>
      <c r="C13" s="42">
        <v>316</v>
      </c>
      <c r="D13" s="43">
        <v>35</v>
      </c>
      <c r="E13" s="44">
        <v>351</v>
      </c>
      <c r="F13" s="42">
        <v>53</v>
      </c>
      <c r="G13" s="43">
        <v>6</v>
      </c>
      <c r="H13" s="43">
        <v>59</v>
      </c>
      <c r="I13" s="47">
        <v>16.77215189873418</v>
      </c>
      <c r="J13" s="48">
        <v>17.142857142857142</v>
      </c>
      <c r="K13" s="48">
        <v>16.809116809116809</v>
      </c>
      <c r="L13" s="50">
        <v>4.0508474576271185</v>
      </c>
      <c r="M13" s="47">
        <v>16.239316239316238</v>
      </c>
      <c r="N13" s="48">
        <v>8.1196581196581192</v>
      </c>
      <c r="O13" s="48">
        <v>9.8290598290598297</v>
      </c>
      <c r="P13" s="48">
        <v>0.85470085470085477</v>
      </c>
      <c r="Q13" s="48">
        <v>14.529914529914532</v>
      </c>
      <c r="R13" s="48">
        <v>0.85470085470085477</v>
      </c>
      <c r="S13" s="48">
        <v>2.9914529914529915</v>
      </c>
      <c r="T13" s="48">
        <v>1.2820512820512819</v>
      </c>
      <c r="U13" s="48">
        <v>2.9914529914529915</v>
      </c>
      <c r="V13" s="48">
        <v>0.85470085470085477</v>
      </c>
      <c r="W13" s="48">
        <v>0.42735042735042739</v>
      </c>
      <c r="X13" s="48">
        <v>3.8461538461538463</v>
      </c>
      <c r="Y13" s="48">
        <v>3.4188034188034191</v>
      </c>
      <c r="Z13" s="48">
        <v>1.2820512820512819</v>
      </c>
      <c r="AA13" s="48">
        <v>4.700854700854701</v>
      </c>
      <c r="AB13" s="48">
        <v>1.7094017094017095</v>
      </c>
      <c r="AC13" s="48">
        <v>13.247863247863249</v>
      </c>
      <c r="AD13" s="48">
        <v>3.4188034188034191</v>
      </c>
      <c r="AE13" s="48">
        <v>7.6923076923076925</v>
      </c>
      <c r="AF13" s="49">
        <v>1.7094017094017095</v>
      </c>
      <c r="AG13" s="50">
        <v>3.6101694915254239</v>
      </c>
      <c r="AH13" s="51">
        <v>4.0847457627118642</v>
      </c>
      <c r="AI13" s="52">
        <v>2.5423728813559321</v>
      </c>
      <c r="AJ13" s="53">
        <v>28</v>
      </c>
      <c r="AK13" s="50">
        <v>47.457627118644069</v>
      </c>
      <c r="AL13" s="54">
        <v>28.8135593220339</v>
      </c>
      <c r="AM13" s="55">
        <v>5.0847457627118651</v>
      </c>
      <c r="AN13" s="56">
        <v>13.559322033898304</v>
      </c>
      <c r="AO13" s="47">
        <v>11.864406779661017</v>
      </c>
      <c r="AP13" s="48">
        <v>3.3898305084745761</v>
      </c>
      <c r="AQ13" s="48">
        <v>11.864406779661017</v>
      </c>
      <c r="AR13" s="48">
        <v>1.6949152542372881</v>
      </c>
      <c r="AS13" s="48">
        <v>3.3898305084745761</v>
      </c>
      <c r="AT13" s="48">
        <v>3.3898305084745761</v>
      </c>
      <c r="AU13" s="48">
        <v>27.118644067796609</v>
      </c>
      <c r="AV13" s="48">
        <v>84.745762711864401</v>
      </c>
      <c r="AW13" s="48">
        <v>47.457627118644069</v>
      </c>
      <c r="AX13" s="48">
        <v>3.3898305084745761</v>
      </c>
      <c r="AY13" s="47">
        <v>3.1875</v>
      </c>
      <c r="AZ13" s="57">
        <v>72.881355932203391</v>
      </c>
      <c r="BA13" s="58">
        <v>3.1538461538461537</v>
      </c>
      <c r="BB13" s="57">
        <v>77.966101694915253</v>
      </c>
      <c r="BC13" s="58">
        <v>3.6923076923076925</v>
      </c>
      <c r="BD13" s="57">
        <v>77.966101694915253</v>
      </c>
      <c r="BE13" s="58">
        <v>3.3571428571428572</v>
      </c>
      <c r="BF13" s="57">
        <v>76.271186440677965</v>
      </c>
      <c r="BG13" s="58">
        <v>4.1363636363636367</v>
      </c>
      <c r="BH13" s="57">
        <v>25.423728813559322</v>
      </c>
      <c r="BI13" s="58">
        <v>3.4464285714285716</v>
      </c>
      <c r="BJ13" s="57">
        <v>5.0847457627118651</v>
      </c>
      <c r="BK13" s="48">
        <v>3.4782608695652173</v>
      </c>
      <c r="BL13" s="48">
        <v>22.033898305084744</v>
      </c>
      <c r="BM13" s="47">
        <v>3.4464285714285716</v>
      </c>
      <c r="BN13" s="57">
        <v>5.0847457627118651</v>
      </c>
      <c r="BO13" s="58">
        <v>3.4782608695652173</v>
      </c>
      <c r="BP13" s="57">
        <v>22.033898305084744</v>
      </c>
      <c r="BQ13" s="15">
        <v>3.4242424242424243</v>
      </c>
      <c r="BR13" s="57">
        <v>44.067796610169488</v>
      </c>
      <c r="BS13" s="52">
        <v>7.0338983050847457</v>
      </c>
      <c r="BT13" s="86">
        <v>-0.10169491525423727</v>
      </c>
      <c r="BU13" s="47">
        <v>32.20338983050847</v>
      </c>
      <c r="BV13" s="48">
        <v>57.627118644067799</v>
      </c>
      <c r="BW13" s="48">
        <v>10.16949152542373</v>
      </c>
      <c r="BX13" s="49">
        <v>0</v>
      </c>
    </row>
    <row r="14" spans="1:76" x14ac:dyDescent="0.3">
      <c r="A14" s="41" t="s">
        <v>89</v>
      </c>
      <c r="B14" s="41" t="s">
        <v>259</v>
      </c>
      <c r="C14" s="42">
        <v>155</v>
      </c>
      <c r="D14" s="43">
        <v>0</v>
      </c>
      <c r="E14" s="44">
        <v>155</v>
      </c>
      <c r="F14" s="42">
        <v>22</v>
      </c>
      <c r="G14" s="43">
        <v>0</v>
      </c>
      <c r="H14" s="43">
        <v>22</v>
      </c>
      <c r="I14" s="47">
        <v>14.193548387096774</v>
      </c>
      <c r="J14" s="48">
        <v>0</v>
      </c>
      <c r="K14" s="48">
        <v>14.193548387096774</v>
      </c>
      <c r="L14" s="50">
        <v>4.1363636363636367</v>
      </c>
      <c r="M14" s="47">
        <v>12.643678160919542</v>
      </c>
      <c r="N14" s="48">
        <v>5.7471264367816088</v>
      </c>
      <c r="O14" s="48">
        <v>12.643678160919542</v>
      </c>
      <c r="P14" s="48">
        <v>0</v>
      </c>
      <c r="Q14" s="48">
        <v>10.344827586206897</v>
      </c>
      <c r="R14" s="48">
        <v>0</v>
      </c>
      <c r="S14" s="48">
        <v>4.5977011494252871</v>
      </c>
      <c r="T14" s="48">
        <v>5.7471264367816088</v>
      </c>
      <c r="U14" s="48">
        <v>1.1494252873563218</v>
      </c>
      <c r="V14" s="48">
        <v>0</v>
      </c>
      <c r="W14" s="48">
        <v>0</v>
      </c>
      <c r="X14" s="48">
        <v>4.5977011494252871</v>
      </c>
      <c r="Y14" s="48">
        <v>8.0459770114942533</v>
      </c>
      <c r="Z14" s="48">
        <v>3.4482758620689653</v>
      </c>
      <c r="AA14" s="48">
        <v>4.5977011494252871</v>
      </c>
      <c r="AB14" s="48">
        <v>1.1494252873563218</v>
      </c>
      <c r="AC14" s="48">
        <v>11.494252873563218</v>
      </c>
      <c r="AD14" s="48">
        <v>2.2988505747126435</v>
      </c>
      <c r="AE14" s="48">
        <v>11.494252873563218</v>
      </c>
      <c r="AF14" s="49">
        <v>0</v>
      </c>
      <c r="AG14" s="50">
        <v>4.0909090909090908</v>
      </c>
      <c r="AH14" s="51">
        <v>4.3636363636363633</v>
      </c>
      <c r="AI14" s="52">
        <v>3.5909090909090908</v>
      </c>
      <c r="AJ14" s="53">
        <v>10</v>
      </c>
      <c r="AK14" s="50">
        <v>45.454545454545453</v>
      </c>
      <c r="AL14" s="54">
        <v>18.181818181818183</v>
      </c>
      <c r="AM14" s="55">
        <v>9.0909090909090917</v>
      </c>
      <c r="AN14" s="56">
        <v>18.181818181818183</v>
      </c>
      <c r="AO14" s="47">
        <v>13.636363636363635</v>
      </c>
      <c r="AP14" s="48">
        <v>0</v>
      </c>
      <c r="AQ14" s="48">
        <v>4.5454545454545459</v>
      </c>
      <c r="AR14" s="48">
        <v>0</v>
      </c>
      <c r="AS14" s="48">
        <v>0</v>
      </c>
      <c r="AT14" s="48">
        <v>4.5454545454545459</v>
      </c>
      <c r="AU14" s="48">
        <v>68.181818181818173</v>
      </c>
      <c r="AV14" s="48">
        <v>81.818181818181827</v>
      </c>
      <c r="AW14" s="48">
        <v>36.363636363636367</v>
      </c>
      <c r="AX14" s="48">
        <v>9.0909090909090917</v>
      </c>
      <c r="AY14" s="47">
        <v>2.6666666666666665</v>
      </c>
      <c r="AZ14" s="57">
        <v>86.36363636363636</v>
      </c>
      <c r="BA14" s="58">
        <v>3</v>
      </c>
      <c r="BB14" s="57">
        <v>90.909090909090907</v>
      </c>
      <c r="BC14" s="58">
        <v>3</v>
      </c>
      <c r="BD14" s="57">
        <v>90.909090909090907</v>
      </c>
      <c r="BE14" s="58">
        <v>4</v>
      </c>
      <c r="BF14" s="57">
        <v>77.272727272727266</v>
      </c>
      <c r="BG14" s="58">
        <v>4.4705882352941178</v>
      </c>
      <c r="BH14" s="57">
        <v>22.727272727272727</v>
      </c>
      <c r="BI14" s="58">
        <v>3.9090909090909092</v>
      </c>
      <c r="BJ14" s="57">
        <v>0</v>
      </c>
      <c r="BK14" s="48">
        <v>3.3333333333333335</v>
      </c>
      <c r="BL14" s="48">
        <v>18.181818181818183</v>
      </c>
      <c r="BM14" s="47">
        <v>3.9090909090909092</v>
      </c>
      <c r="BN14" s="57">
        <v>0</v>
      </c>
      <c r="BO14" s="58">
        <v>3.3333333333333335</v>
      </c>
      <c r="BP14" s="57">
        <v>18.181818181818183</v>
      </c>
      <c r="BQ14" s="15">
        <v>3.625</v>
      </c>
      <c r="BR14" s="57">
        <v>63.636363636363633</v>
      </c>
      <c r="BS14" s="52">
        <v>7</v>
      </c>
      <c r="BT14" s="86">
        <v>-9.0909090909090912E-2</v>
      </c>
      <c r="BU14" s="47">
        <v>45.454545454545453</v>
      </c>
      <c r="BV14" s="48">
        <v>50</v>
      </c>
      <c r="BW14" s="48">
        <v>0</v>
      </c>
      <c r="BX14" s="49">
        <v>4.5454545454545459</v>
      </c>
    </row>
    <row r="15" spans="1:76" x14ac:dyDescent="0.3">
      <c r="A15" s="41" t="s">
        <v>90</v>
      </c>
      <c r="B15" s="41" t="s">
        <v>260</v>
      </c>
      <c r="C15" s="42">
        <v>54</v>
      </c>
      <c r="D15" s="43">
        <v>0</v>
      </c>
      <c r="E15" s="44">
        <v>54</v>
      </c>
      <c r="F15" s="42">
        <v>6</v>
      </c>
      <c r="G15" s="43">
        <v>0</v>
      </c>
      <c r="H15" s="43">
        <v>6</v>
      </c>
      <c r="I15" s="47">
        <v>11.111111111111111</v>
      </c>
      <c r="J15" s="48">
        <v>0</v>
      </c>
      <c r="K15" s="48">
        <v>11.111111111111111</v>
      </c>
      <c r="L15" s="50">
        <v>3.6666666666666665</v>
      </c>
      <c r="M15" s="47">
        <v>12</v>
      </c>
      <c r="N15" s="48">
        <v>4</v>
      </c>
      <c r="O15" s="48">
        <v>12</v>
      </c>
      <c r="P15" s="48">
        <v>0</v>
      </c>
      <c r="Q15" s="48">
        <v>20</v>
      </c>
      <c r="R15" s="48">
        <v>0</v>
      </c>
      <c r="S15" s="48">
        <v>8</v>
      </c>
      <c r="T15" s="48">
        <v>0</v>
      </c>
      <c r="U15" s="48">
        <v>0</v>
      </c>
      <c r="V15" s="48">
        <v>0</v>
      </c>
      <c r="W15" s="48">
        <v>0</v>
      </c>
      <c r="X15" s="48">
        <v>4</v>
      </c>
      <c r="Y15" s="48">
        <v>8</v>
      </c>
      <c r="Z15" s="48">
        <v>0</v>
      </c>
      <c r="AA15" s="48">
        <v>8</v>
      </c>
      <c r="AB15" s="48">
        <v>0</v>
      </c>
      <c r="AC15" s="48">
        <v>20</v>
      </c>
      <c r="AD15" s="48">
        <v>4</v>
      </c>
      <c r="AE15" s="48">
        <v>0</v>
      </c>
      <c r="AF15" s="49">
        <v>0</v>
      </c>
      <c r="AG15" s="50">
        <v>3.3333333333333335</v>
      </c>
      <c r="AH15" s="51">
        <v>3.3333333333333335</v>
      </c>
      <c r="AI15" s="52">
        <v>2.6666666666666665</v>
      </c>
      <c r="AJ15" s="53">
        <v>2</v>
      </c>
      <c r="AK15" s="50">
        <v>33.333333333333329</v>
      </c>
      <c r="AL15" s="54">
        <v>33.333333333333329</v>
      </c>
      <c r="AM15" s="55">
        <v>0</v>
      </c>
      <c r="AN15" s="56">
        <v>0</v>
      </c>
      <c r="AO15" s="47">
        <v>66.666666666666657</v>
      </c>
      <c r="AP15" s="48">
        <v>0</v>
      </c>
      <c r="AQ15" s="48">
        <v>33.333333333333329</v>
      </c>
      <c r="AR15" s="48">
        <v>0</v>
      </c>
      <c r="AS15" s="48">
        <v>0</v>
      </c>
      <c r="AT15" s="48">
        <v>0</v>
      </c>
      <c r="AU15" s="48">
        <v>66.666666666666657</v>
      </c>
      <c r="AV15" s="48">
        <v>100</v>
      </c>
      <c r="AW15" s="48">
        <v>33.333333333333329</v>
      </c>
      <c r="AX15" s="48">
        <v>0</v>
      </c>
      <c r="AY15" s="47" t="s">
        <v>95</v>
      </c>
      <c r="AZ15" s="57">
        <v>100</v>
      </c>
      <c r="BA15" s="58" t="s">
        <v>95</v>
      </c>
      <c r="BB15" s="57">
        <v>100</v>
      </c>
      <c r="BC15" s="58">
        <v>3.5</v>
      </c>
      <c r="BD15" s="57">
        <v>66.666666666666657</v>
      </c>
      <c r="BE15" s="58">
        <v>3</v>
      </c>
      <c r="BF15" s="57">
        <v>83.333333333333343</v>
      </c>
      <c r="BG15" s="58">
        <v>4.666666666666667</v>
      </c>
      <c r="BH15" s="57">
        <v>0</v>
      </c>
      <c r="BI15" s="58">
        <v>4</v>
      </c>
      <c r="BJ15" s="57">
        <v>0</v>
      </c>
      <c r="BK15" s="48">
        <v>4.4000000000000004</v>
      </c>
      <c r="BL15" s="48">
        <v>16.666666666666664</v>
      </c>
      <c r="BM15" s="47">
        <v>4</v>
      </c>
      <c r="BN15" s="57">
        <v>0</v>
      </c>
      <c r="BO15" s="58">
        <v>4.4000000000000004</v>
      </c>
      <c r="BP15" s="57">
        <v>16.666666666666664</v>
      </c>
      <c r="BQ15" s="48">
        <v>3</v>
      </c>
      <c r="BR15" s="57">
        <v>33.333333333333329</v>
      </c>
      <c r="BS15" s="52">
        <v>7.333333333333333</v>
      </c>
      <c r="BT15" s="86">
        <v>0</v>
      </c>
      <c r="BU15" s="47">
        <v>50</v>
      </c>
      <c r="BV15" s="48">
        <v>33.333333333333329</v>
      </c>
      <c r="BW15" s="48">
        <v>16.666666666666664</v>
      </c>
      <c r="BX15" s="49">
        <v>0</v>
      </c>
    </row>
    <row r="16" spans="1:76" x14ac:dyDescent="0.3">
      <c r="A16" s="41" t="s">
        <v>91</v>
      </c>
      <c r="B16" s="41" t="s">
        <v>261</v>
      </c>
      <c r="C16" s="42">
        <v>163</v>
      </c>
      <c r="D16" s="43">
        <v>0</v>
      </c>
      <c r="E16" s="44">
        <v>163</v>
      </c>
      <c r="F16" s="42">
        <v>14</v>
      </c>
      <c r="G16" s="43">
        <v>1</v>
      </c>
      <c r="H16" s="43">
        <v>15</v>
      </c>
      <c r="I16" s="47">
        <v>8.5889570552147241</v>
      </c>
      <c r="J16" s="48">
        <v>0</v>
      </c>
      <c r="K16" s="48">
        <v>9.2024539877300615</v>
      </c>
      <c r="L16" s="50">
        <v>3.8</v>
      </c>
      <c r="M16" s="47">
        <v>13.114754098360656</v>
      </c>
      <c r="N16" s="48">
        <v>4.918032786885246</v>
      </c>
      <c r="O16" s="48">
        <v>9.8360655737704921</v>
      </c>
      <c r="P16" s="48">
        <v>0</v>
      </c>
      <c r="Q16" s="48">
        <v>14.754098360655737</v>
      </c>
      <c r="R16" s="48">
        <v>3.278688524590164</v>
      </c>
      <c r="S16" s="48">
        <v>8.1967213114754092</v>
      </c>
      <c r="T16" s="48">
        <v>3.278688524590164</v>
      </c>
      <c r="U16" s="48">
        <v>1.639344262295082</v>
      </c>
      <c r="V16" s="48">
        <v>0</v>
      </c>
      <c r="W16" s="48">
        <v>1.639344262295082</v>
      </c>
      <c r="X16" s="48">
        <v>6.557377049180328</v>
      </c>
      <c r="Y16" s="48">
        <v>6.557377049180328</v>
      </c>
      <c r="Z16" s="48">
        <v>1.639344262295082</v>
      </c>
      <c r="AA16" s="48">
        <v>6.557377049180328</v>
      </c>
      <c r="AB16" s="48">
        <v>0</v>
      </c>
      <c r="AC16" s="48">
        <v>9.8360655737704921</v>
      </c>
      <c r="AD16" s="48">
        <v>1.639344262295082</v>
      </c>
      <c r="AE16" s="48">
        <v>3.278688524590164</v>
      </c>
      <c r="AF16" s="49">
        <v>3.278688524590164</v>
      </c>
      <c r="AG16" s="50">
        <v>2.8666666666666667</v>
      </c>
      <c r="AH16" s="51">
        <v>3.7333333333333334</v>
      </c>
      <c r="AI16" s="52">
        <v>2.4</v>
      </c>
      <c r="AJ16" s="53">
        <v>9</v>
      </c>
      <c r="AK16" s="50">
        <v>60</v>
      </c>
      <c r="AL16" s="54">
        <v>33.333333333333329</v>
      </c>
      <c r="AM16" s="55">
        <v>13.333333333333334</v>
      </c>
      <c r="AN16" s="56">
        <v>13.333333333333334</v>
      </c>
      <c r="AO16" s="47">
        <v>26.666666666666668</v>
      </c>
      <c r="AP16" s="48">
        <v>20</v>
      </c>
      <c r="AQ16" s="48">
        <v>13.333333333333334</v>
      </c>
      <c r="AR16" s="48">
        <v>0</v>
      </c>
      <c r="AS16" s="48">
        <v>13.333333333333334</v>
      </c>
      <c r="AT16" s="48">
        <v>0</v>
      </c>
      <c r="AU16" s="48">
        <v>40</v>
      </c>
      <c r="AV16" s="48">
        <v>80</v>
      </c>
      <c r="AW16" s="48">
        <v>40</v>
      </c>
      <c r="AX16" s="48">
        <v>13.333333333333334</v>
      </c>
      <c r="AY16" s="47">
        <v>3.8</v>
      </c>
      <c r="AZ16" s="57">
        <v>66.666666666666657</v>
      </c>
      <c r="BA16" s="58">
        <v>3.7142857142857144</v>
      </c>
      <c r="BB16" s="57">
        <v>53.333333333333336</v>
      </c>
      <c r="BC16" s="58">
        <v>3.3333333333333335</v>
      </c>
      <c r="BD16" s="57">
        <v>80</v>
      </c>
      <c r="BE16" s="58">
        <v>3.4</v>
      </c>
      <c r="BF16" s="57">
        <v>66.666666666666657</v>
      </c>
      <c r="BG16" s="58">
        <v>4.083333333333333</v>
      </c>
      <c r="BH16" s="57">
        <v>20</v>
      </c>
      <c r="BI16" s="58">
        <v>3.5</v>
      </c>
      <c r="BJ16" s="57">
        <v>6.666666666666667</v>
      </c>
      <c r="BK16" s="48">
        <v>4</v>
      </c>
      <c r="BL16" s="48">
        <v>13.333333333333334</v>
      </c>
      <c r="BM16" s="47">
        <v>3.5</v>
      </c>
      <c r="BN16" s="57">
        <v>6.666666666666667</v>
      </c>
      <c r="BO16" s="58">
        <v>4</v>
      </c>
      <c r="BP16" s="57">
        <v>13.333333333333334</v>
      </c>
      <c r="BQ16" s="15">
        <v>3.625</v>
      </c>
      <c r="BR16" s="57">
        <v>46.666666666666664</v>
      </c>
      <c r="BS16" s="52">
        <v>5.4666666666666668</v>
      </c>
      <c r="BT16" s="86">
        <v>-0.53333333333333333</v>
      </c>
      <c r="BU16" s="47">
        <v>26.666666666666668</v>
      </c>
      <c r="BV16" s="48">
        <v>46.666666666666664</v>
      </c>
      <c r="BW16" s="48">
        <v>26.666666666666668</v>
      </c>
      <c r="BX16" s="49">
        <v>0</v>
      </c>
    </row>
    <row r="17" spans="1:76" x14ac:dyDescent="0.3">
      <c r="A17" s="41" t="s">
        <v>92</v>
      </c>
      <c r="B17" s="41" t="s">
        <v>262</v>
      </c>
      <c r="C17" s="42">
        <v>50</v>
      </c>
      <c r="D17" s="43">
        <v>13</v>
      </c>
      <c r="E17" s="44">
        <v>63</v>
      </c>
      <c r="F17" s="42">
        <v>13</v>
      </c>
      <c r="G17" s="43">
        <v>2</v>
      </c>
      <c r="H17" s="43">
        <v>15</v>
      </c>
      <c r="I17" s="47">
        <v>26</v>
      </c>
      <c r="J17" s="48">
        <v>15.384615384615385</v>
      </c>
      <c r="K17" s="48">
        <v>23.809523809523807</v>
      </c>
      <c r="L17" s="50">
        <v>3.9333333333333331</v>
      </c>
      <c r="M17" s="47">
        <v>17.460317460317459</v>
      </c>
      <c r="N17" s="48">
        <v>3.1746031746031744</v>
      </c>
      <c r="O17" s="48">
        <v>11.111111111111111</v>
      </c>
      <c r="P17" s="48">
        <v>0</v>
      </c>
      <c r="Q17" s="48">
        <v>17.460317460317459</v>
      </c>
      <c r="R17" s="48">
        <v>0</v>
      </c>
      <c r="S17" s="48">
        <v>3.1746031746031744</v>
      </c>
      <c r="T17" s="48">
        <v>1.5873015873015872</v>
      </c>
      <c r="U17" s="48">
        <v>0</v>
      </c>
      <c r="V17" s="48">
        <v>0</v>
      </c>
      <c r="W17" s="48">
        <v>0</v>
      </c>
      <c r="X17" s="48">
        <v>9.5238095238095237</v>
      </c>
      <c r="Y17" s="48">
        <v>4.7619047619047619</v>
      </c>
      <c r="Z17" s="48">
        <v>0</v>
      </c>
      <c r="AA17" s="48">
        <v>15.873015873015872</v>
      </c>
      <c r="AB17" s="48">
        <v>1.5873015873015872</v>
      </c>
      <c r="AC17" s="48">
        <v>7.9365079365079358</v>
      </c>
      <c r="AD17" s="48">
        <v>0</v>
      </c>
      <c r="AE17" s="48">
        <v>6.3492063492063489</v>
      </c>
      <c r="AF17" s="49">
        <v>0</v>
      </c>
      <c r="AG17" s="50">
        <v>3.4666666666666668</v>
      </c>
      <c r="AH17" s="51">
        <v>4.1333333333333337</v>
      </c>
      <c r="AI17" s="52">
        <v>2.3333333333333335</v>
      </c>
      <c r="AJ17" s="53">
        <v>7</v>
      </c>
      <c r="AK17" s="50">
        <v>46.666666666666664</v>
      </c>
      <c r="AL17" s="54">
        <v>13.333333333333334</v>
      </c>
      <c r="AM17" s="55">
        <v>13.333333333333334</v>
      </c>
      <c r="AN17" s="56">
        <v>20</v>
      </c>
      <c r="AO17" s="47">
        <v>13.333333333333334</v>
      </c>
      <c r="AP17" s="48">
        <v>6.666666666666667</v>
      </c>
      <c r="AQ17" s="48">
        <v>6.666666666666667</v>
      </c>
      <c r="AR17" s="48">
        <v>0</v>
      </c>
      <c r="AS17" s="48">
        <v>6.666666666666667</v>
      </c>
      <c r="AT17" s="48">
        <v>0</v>
      </c>
      <c r="AU17" s="48">
        <v>53.333333333333336</v>
      </c>
      <c r="AV17" s="48">
        <v>93.333333333333329</v>
      </c>
      <c r="AW17" s="48">
        <v>33.333333333333329</v>
      </c>
      <c r="AX17" s="48">
        <v>0</v>
      </c>
      <c r="AY17" s="47">
        <v>3.5</v>
      </c>
      <c r="AZ17" s="57">
        <v>86.666666666666671</v>
      </c>
      <c r="BA17" s="58">
        <v>3</v>
      </c>
      <c r="BB17" s="57">
        <v>93.333333333333329</v>
      </c>
      <c r="BC17" s="58">
        <v>3.3333333333333335</v>
      </c>
      <c r="BD17" s="57">
        <v>80</v>
      </c>
      <c r="BE17" s="58">
        <v>3.3333333333333335</v>
      </c>
      <c r="BF17" s="57">
        <v>80</v>
      </c>
      <c r="BG17" s="58">
        <v>4.0714285714285712</v>
      </c>
      <c r="BH17" s="57">
        <v>6.666666666666667</v>
      </c>
      <c r="BI17" s="58">
        <v>3.5833333333333335</v>
      </c>
      <c r="BJ17" s="57">
        <v>20</v>
      </c>
      <c r="BK17" s="48">
        <v>4.0769230769230766</v>
      </c>
      <c r="BL17" s="48">
        <v>13.333333333333334</v>
      </c>
      <c r="BM17" s="47">
        <v>3.5833333333333335</v>
      </c>
      <c r="BN17" s="57">
        <v>20</v>
      </c>
      <c r="BO17" s="58">
        <v>4.0769230769230766</v>
      </c>
      <c r="BP17" s="57">
        <v>13.333333333333334</v>
      </c>
      <c r="BQ17" s="15">
        <v>3.3333333333333335</v>
      </c>
      <c r="BR17" s="57">
        <v>60</v>
      </c>
      <c r="BS17" s="52">
        <v>7</v>
      </c>
      <c r="BT17" s="86">
        <v>-6.6666666666666652E-2</v>
      </c>
      <c r="BU17" s="47">
        <v>53.333333333333336</v>
      </c>
      <c r="BV17" s="48">
        <v>40</v>
      </c>
      <c r="BW17" s="48">
        <v>6.666666666666667</v>
      </c>
      <c r="BX17" s="49">
        <v>0</v>
      </c>
    </row>
    <row r="18" spans="1:76" ht="15" thickBot="1" x14ac:dyDescent="0.35">
      <c r="A18" s="41" t="s">
        <v>93</v>
      </c>
      <c r="B18" s="41" t="s">
        <v>263</v>
      </c>
      <c r="C18" s="42">
        <v>302</v>
      </c>
      <c r="D18" s="43">
        <v>138</v>
      </c>
      <c r="E18" s="44">
        <v>440</v>
      </c>
      <c r="F18" s="42">
        <v>46</v>
      </c>
      <c r="G18" s="43">
        <v>10</v>
      </c>
      <c r="H18" s="43">
        <v>56</v>
      </c>
      <c r="I18" s="47">
        <v>15.231788079470199</v>
      </c>
      <c r="J18" s="48">
        <v>7.2463768115942031</v>
      </c>
      <c r="K18" s="48">
        <v>12.727272727272727</v>
      </c>
      <c r="L18" s="50">
        <v>3.8571428571428572</v>
      </c>
      <c r="M18" s="47">
        <v>16.666666666666664</v>
      </c>
      <c r="N18" s="48">
        <v>7.7235772357723578</v>
      </c>
      <c r="O18" s="48">
        <v>10.16260162601626</v>
      </c>
      <c r="P18" s="48">
        <v>0.40650406504065045</v>
      </c>
      <c r="Q18" s="48">
        <v>13.414634146341465</v>
      </c>
      <c r="R18" s="48">
        <v>0</v>
      </c>
      <c r="S18" s="48">
        <v>4.8780487804878048</v>
      </c>
      <c r="T18" s="48">
        <v>2.4390243902439024</v>
      </c>
      <c r="U18" s="48">
        <v>2.8455284552845526</v>
      </c>
      <c r="V18" s="48">
        <v>2.0325203252032518</v>
      </c>
      <c r="W18" s="48">
        <v>0.40650406504065045</v>
      </c>
      <c r="X18" s="48">
        <v>2.4390243902439024</v>
      </c>
      <c r="Y18" s="48">
        <v>3.2520325203252036</v>
      </c>
      <c r="Z18" s="48">
        <v>3.2520325203252036</v>
      </c>
      <c r="AA18" s="48">
        <v>4.4715447154471546</v>
      </c>
      <c r="AB18" s="48">
        <v>2.4390243902439024</v>
      </c>
      <c r="AC18" s="48">
        <v>10.569105691056912</v>
      </c>
      <c r="AD18" s="48">
        <v>2.8455284552845526</v>
      </c>
      <c r="AE18" s="48">
        <v>8.536585365853659</v>
      </c>
      <c r="AF18" s="49">
        <v>1.2195121951219512</v>
      </c>
      <c r="AG18" s="50">
        <v>3.4642857142857144</v>
      </c>
      <c r="AH18" s="51">
        <v>4.0357142857142856</v>
      </c>
      <c r="AI18" s="52">
        <v>2.2142857142857144</v>
      </c>
      <c r="AJ18" s="53">
        <v>23</v>
      </c>
      <c r="AK18" s="50">
        <v>41.071428571428569</v>
      </c>
      <c r="AL18" s="54">
        <v>14.285714285714285</v>
      </c>
      <c r="AM18" s="55">
        <v>14.285714285714285</v>
      </c>
      <c r="AN18" s="56">
        <v>12.5</v>
      </c>
      <c r="AO18" s="47">
        <v>14.285714285714285</v>
      </c>
      <c r="AP18" s="48">
        <v>1.7857142857142856</v>
      </c>
      <c r="AQ18" s="48">
        <v>21.428571428571427</v>
      </c>
      <c r="AR18" s="48">
        <v>0</v>
      </c>
      <c r="AS18" s="48">
        <v>21.428571428571427</v>
      </c>
      <c r="AT18" s="48">
        <v>1.7857142857142856</v>
      </c>
      <c r="AU18" s="48">
        <v>32.142857142857146</v>
      </c>
      <c r="AV18" s="48">
        <v>85.714285714285708</v>
      </c>
      <c r="AW18" s="48">
        <v>53.571428571428569</v>
      </c>
      <c r="AX18" s="48">
        <v>5.3571428571428568</v>
      </c>
      <c r="AY18" s="47">
        <v>2.9411764705882355</v>
      </c>
      <c r="AZ18" s="57">
        <v>69.642857142857139</v>
      </c>
      <c r="BA18" s="58">
        <v>2.8666666666666667</v>
      </c>
      <c r="BB18" s="57">
        <v>73.214285714285708</v>
      </c>
      <c r="BC18" s="58">
        <v>2.9411764705882355</v>
      </c>
      <c r="BD18" s="57">
        <v>69.642857142857139</v>
      </c>
      <c r="BE18" s="58">
        <v>2.8823529411764706</v>
      </c>
      <c r="BF18" s="57">
        <v>69.642857142857139</v>
      </c>
      <c r="BG18" s="58">
        <v>4.2244897959183669</v>
      </c>
      <c r="BH18" s="57">
        <v>12.5</v>
      </c>
      <c r="BI18" s="58">
        <v>3.5</v>
      </c>
      <c r="BJ18" s="57">
        <v>7.1428571428571423</v>
      </c>
      <c r="BK18" s="48">
        <v>3.0465116279069768</v>
      </c>
      <c r="BL18" s="48">
        <v>23.214285714285715</v>
      </c>
      <c r="BM18" s="47">
        <v>3.5</v>
      </c>
      <c r="BN18" s="57">
        <v>7.1428571428571423</v>
      </c>
      <c r="BO18" s="58">
        <v>3.0465116279069768</v>
      </c>
      <c r="BP18" s="57">
        <v>23.214285714285715</v>
      </c>
      <c r="BQ18" s="15">
        <v>3.1555555555555554</v>
      </c>
      <c r="BR18" s="57">
        <v>19.642857142857142</v>
      </c>
      <c r="BS18" s="52">
        <v>6.7142857142857144</v>
      </c>
      <c r="BT18" s="86">
        <v>-0.17857142857142858</v>
      </c>
      <c r="BU18" s="47">
        <v>46.428571428571431</v>
      </c>
      <c r="BV18" s="48">
        <v>50</v>
      </c>
      <c r="BW18" s="48">
        <v>1.7857142857142856</v>
      </c>
      <c r="BX18" s="49">
        <v>1.7857142857142856</v>
      </c>
    </row>
    <row r="19" spans="1:76" s="3" customFormat="1" ht="15" thickBot="1" x14ac:dyDescent="0.35">
      <c r="A19" s="13" t="s">
        <v>94</v>
      </c>
      <c r="B19" s="13"/>
      <c r="C19" s="33">
        <v>4700</v>
      </c>
      <c r="D19" s="34">
        <v>461</v>
      </c>
      <c r="E19" s="35">
        <v>5161</v>
      </c>
      <c r="F19" s="33">
        <v>869</v>
      </c>
      <c r="G19" s="34">
        <v>41</v>
      </c>
      <c r="H19" s="34">
        <v>910</v>
      </c>
      <c r="I19" s="7">
        <v>18.48936170212766</v>
      </c>
      <c r="J19" s="10">
        <v>8.8937093275488071</v>
      </c>
      <c r="K19" s="10">
        <v>17.632241813602015</v>
      </c>
      <c r="L19" s="4">
        <v>3.8406593406593408</v>
      </c>
      <c r="M19" s="59">
        <v>14.00157026956294</v>
      </c>
      <c r="N19" s="60">
        <v>7.4587804239727813</v>
      </c>
      <c r="O19" s="60">
        <v>11.541481287621041</v>
      </c>
      <c r="P19" s="60">
        <v>0.78513478147081917</v>
      </c>
      <c r="Q19" s="60">
        <v>14.603506935357235</v>
      </c>
      <c r="R19" s="60">
        <v>1.5440984035592777</v>
      </c>
      <c r="S19" s="60">
        <v>3.6639623135304897</v>
      </c>
      <c r="T19" s="60">
        <v>2.1722062287359329</v>
      </c>
      <c r="U19" s="60">
        <v>2.9311698508243915</v>
      </c>
      <c r="V19" s="60">
        <v>0.57576550641193402</v>
      </c>
      <c r="W19" s="60">
        <v>0.41873855011777017</v>
      </c>
      <c r="X19" s="60">
        <v>3.8733315885893744</v>
      </c>
      <c r="Y19" s="60">
        <v>4.4490970950013082</v>
      </c>
      <c r="Z19" s="60">
        <v>4.3182412980895055</v>
      </c>
      <c r="AA19" s="60">
        <v>5.4436011515310128</v>
      </c>
      <c r="AB19" s="60">
        <v>1.1777021722062286</v>
      </c>
      <c r="AC19" s="60">
        <v>10.730175346767862</v>
      </c>
      <c r="AD19" s="60">
        <v>1.9628369536770478</v>
      </c>
      <c r="AE19" s="60">
        <v>7.4587804239727813</v>
      </c>
      <c r="AF19" s="85">
        <v>0.88981941900026174</v>
      </c>
      <c r="AG19" s="6">
        <v>3.5604395604395602</v>
      </c>
      <c r="AH19" s="5">
        <v>4.1197802197802194</v>
      </c>
      <c r="AI19" s="6">
        <v>2.6706915477497257</v>
      </c>
      <c r="AJ19" s="28">
        <v>385</v>
      </c>
      <c r="AK19" s="4">
        <v>42.307692307692307</v>
      </c>
      <c r="AL19" s="29">
        <v>20.219780219780219</v>
      </c>
      <c r="AM19" s="30">
        <v>11.758241758241757</v>
      </c>
      <c r="AN19" s="31">
        <v>10.329670329670328</v>
      </c>
      <c r="AO19" s="7">
        <v>15.164835164835164</v>
      </c>
      <c r="AP19" s="10">
        <v>6.7032967032967035</v>
      </c>
      <c r="AQ19" s="10">
        <v>15.054945054945055</v>
      </c>
      <c r="AR19" s="10">
        <v>0.65934065934065933</v>
      </c>
      <c r="AS19" s="10">
        <v>9.2307692307692317</v>
      </c>
      <c r="AT19" s="10">
        <v>1.7582417582417582</v>
      </c>
      <c r="AU19" s="10">
        <v>33.956043956043956</v>
      </c>
      <c r="AV19" s="10">
        <v>80.549450549450555</v>
      </c>
      <c r="AW19" s="10">
        <v>54.835164835164839</v>
      </c>
      <c r="AX19" s="10">
        <v>7.1428571428571423</v>
      </c>
      <c r="AY19" s="7">
        <v>3.3886639676113361</v>
      </c>
      <c r="AZ19" s="8">
        <v>72.857142857142847</v>
      </c>
      <c r="BA19" s="9">
        <v>3.3904761904761904</v>
      </c>
      <c r="BB19" s="8">
        <v>76.923076923076934</v>
      </c>
      <c r="BC19" s="9">
        <v>3.2062499999999998</v>
      </c>
      <c r="BD19" s="8">
        <v>82.417582417582409</v>
      </c>
      <c r="BE19" s="9">
        <v>3.4476190476190478</v>
      </c>
      <c r="BF19" s="8">
        <v>76.923076923076934</v>
      </c>
      <c r="BG19" s="9">
        <v>4.2026143790849675</v>
      </c>
      <c r="BH19" s="8">
        <v>15.934065934065933</v>
      </c>
      <c r="BI19" s="9">
        <v>3.6019300361881785</v>
      </c>
      <c r="BJ19" s="8">
        <v>8.9010989010989015</v>
      </c>
      <c r="BK19" s="10">
        <v>3.5695461200585652</v>
      </c>
      <c r="BL19" s="10">
        <v>24.945054945054945</v>
      </c>
      <c r="BM19" s="7">
        <v>3.6019300361881785</v>
      </c>
      <c r="BN19" s="8">
        <v>8.9010989010989015</v>
      </c>
      <c r="BO19" s="9">
        <v>3.5695461200585652</v>
      </c>
      <c r="BP19" s="8">
        <v>24.945054945054945</v>
      </c>
      <c r="BQ19" s="21">
        <v>3.6224066390041494</v>
      </c>
      <c r="BR19" s="8">
        <v>47.032967032967029</v>
      </c>
      <c r="BS19" s="6">
        <v>6.6582417582417586</v>
      </c>
      <c r="BT19" s="87">
        <v>-0.16373626373626374</v>
      </c>
      <c r="BU19" s="7">
        <v>43.516483516483518</v>
      </c>
      <c r="BV19" s="10">
        <v>46.483516483516482</v>
      </c>
      <c r="BW19" s="10">
        <v>6.593406593406594</v>
      </c>
      <c r="BX19" s="11">
        <v>3.4065934065934065</v>
      </c>
    </row>
    <row r="21" spans="1:76" hidden="1" x14ac:dyDescent="0.3">
      <c r="M21">
        <v>102</v>
      </c>
      <c r="N21">
        <v>54</v>
      </c>
      <c r="O21">
        <v>94</v>
      </c>
      <c r="P21">
        <v>6</v>
      </c>
      <c r="Q21">
        <v>118</v>
      </c>
      <c r="R21">
        <v>12</v>
      </c>
      <c r="S21">
        <v>28</v>
      </c>
      <c r="T21">
        <v>8</v>
      </c>
      <c r="U21">
        <v>20</v>
      </c>
      <c r="V21">
        <v>3</v>
      </c>
      <c r="W21">
        <v>5</v>
      </c>
      <c r="X21">
        <v>26</v>
      </c>
      <c r="Y21">
        <v>30</v>
      </c>
      <c r="Z21">
        <v>45</v>
      </c>
      <c r="AA21">
        <v>33</v>
      </c>
      <c r="AB21">
        <v>7</v>
      </c>
      <c r="AC21">
        <v>83</v>
      </c>
      <c r="AD21">
        <v>9</v>
      </c>
      <c r="AE21">
        <v>50</v>
      </c>
      <c r="AF21">
        <v>7</v>
      </c>
      <c r="AG21">
        <v>740</v>
      </c>
    </row>
    <row r="22" spans="1:76" hidden="1" x14ac:dyDescent="0.3">
      <c r="M22">
        <v>25</v>
      </c>
      <c r="N22">
        <v>10</v>
      </c>
      <c r="O22">
        <v>21</v>
      </c>
      <c r="P22">
        <v>3</v>
      </c>
      <c r="Q22">
        <v>24</v>
      </c>
      <c r="R22">
        <v>5</v>
      </c>
      <c r="S22">
        <v>12</v>
      </c>
      <c r="T22">
        <v>7</v>
      </c>
      <c r="U22">
        <v>3</v>
      </c>
      <c r="V22">
        <v>0</v>
      </c>
      <c r="W22">
        <v>1</v>
      </c>
      <c r="X22">
        <v>4</v>
      </c>
      <c r="Y22">
        <v>9</v>
      </c>
      <c r="Z22">
        <v>0</v>
      </c>
      <c r="AA22">
        <v>6</v>
      </c>
      <c r="AB22">
        <v>6</v>
      </c>
      <c r="AC22">
        <v>14</v>
      </c>
      <c r="AD22">
        <v>2</v>
      </c>
      <c r="AE22">
        <v>11</v>
      </c>
      <c r="AF22">
        <v>1</v>
      </c>
      <c r="AG22">
        <v>164</v>
      </c>
    </row>
    <row r="23" spans="1:76" hidden="1" x14ac:dyDescent="0.3">
      <c r="M23">
        <v>22</v>
      </c>
      <c r="N23">
        <v>11</v>
      </c>
      <c r="O23">
        <v>25</v>
      </c>
      <c r="P23">
        <v>0</v>
      </c>
      <c r="Q23">
        <v>23</v>
      </c>
      <c r="R23">
        <v>7</v>
      </c>
      <c r="S23">
        <v>5</v>
      </c>
      <c r="T23">
        <v>9</v>
      </c>
      <c r="U23">
        <v>8</v>
      </c>
      <c r="V23">
        <v>1</v>
      </c>
      <c r="W23">
        <v>1</v>
      </c>
      <c r="X23">
        <v>7</v>
      </c>
      <c r="Y23">
        <v>8</v>
      </c>
      <c r="Z23">
        <v>6</v>
      </c>
      <c r="AA23">
        <v>8</v>
      </c>
      <c r="AB23">
        <v>1</v>
      </c>
      <c r="AC23">
        <v>23</v>
      </c>
      <c r="AD23">
        <v>4</v>
      </c>
      <c r="AE23">
        <v>17</v>
      </c>
      <c r="AF23">
        <v>1</v>
      </c>
      <c r="AG23">
        <v>187</v>
      </c>
    </row>
    <row r="24" spans="1:76" hidden="1" x14ac:dyDescent="0.3">
      <c r="M24">
        <v>24</v>
      </c>
      <c r="N24">
        <v>15</v>
      </c>
      <c r="O24">
        <v>22</v>
      </c>
      <c r="P24">
        <v>2</v>
      </c>
      <c r="Q24">
        <v>25</v>
      </c>
      <c r="R24">
        <v>2</v>
      </c>
      <c r="S24">
        <v>4</v>
      </c>
      <c r="T24">
        <v>5</v>
      </c>
      <c r="U24">
        <v>5</v>
      </c>
      <c r="V24">
        <v>1</v>
      </c>
      <c r="W24">
        <v>0</v>
      </c>
      <c r="X24">
        <v>11</v>
      </c>
      <c r="Y24">
        <v>11</v>
      </c>
      <c r="Z24">
        <v>7</v>
      </c>
      <c r="AA24">
        <v>8</v>
      </c>
      <c r="AB24">
        <v>2</v>
      </c>
      <c r="AC24">
        <v>20</v>
      </c>
      <c r="AD24">
        <v>3</v>
      </c>
      <c r="AE24">
        <v>14</v>
      </c>
      <c r="AF24">
        <v>3</v>
      </c>
      <c r="AG24">
        <v>184</v>
      </c>
    </row>
    <row r="25" spans="1:76" hidden="1" x14ac:dyDescent="0.3">
      <c r="M25">
        <v>41</v>
      </c>
      <c r="N25">
        <v>20</v>
      </c>
      <c r="O25">
        <v>31</v>
      </c>
      <c r="P25">
        <v>2</v>
      </c>
      <c r="Q25">
        <v>44</v>
      </c>
      <c r="R25">
        <v>4</v>
      </c>
      <c r="S25">
        <v>8</v>
      </c>
      <c r="T25">
        <v>10</v>
      </c>
      <c r="U25">
        <v>10</v>
      </c>
      <c r="V25">
        <v>4</v>
      </c>
      <c r="W25">
        <v>1</v>
      </c>
      <c r="X25">
        <v>10</v>
      </c>
      <c r="Y25">
        <v>12</v>
      </c>
      <c r="Z25">
        <v>7</v>
      </c>
      <c r="AA25">
        <v>34</v>
      </c>
      <c r="AB25">
        <v>3</v>
      </c>
      <c r="AC25">
        <v>30</v>
      </c>
      <c r="AD25">
        <v>9</v>
      </c>
      <c r="AE25">
        <v>39</v>
      </c>
      <c r="AF25">
        <v>4</v>
      </c>
      <c r="AG25">
        <v>323</v>
      </c>
    </row>
    <row r="26" spans="1:76" hidden="1" x14ac:dyDescent="0.3">
      <c r="M26">
        <v>11</v>
      </c>
      <c r="N26">
        <v>8</v>
      </c>
      <c r="O26">
        <v>14</v>
      </c>
      <c r="P26">
        <v>3</v>
      </c>
      <c r="Q26">
        <v>13</v>
      </c>
      <c r="R26">
        <v>1</v>
      </c>
      <c r="S26">
        <v>2</v>
      </c>
      <c r="T26">
        <v>5</v>
      </c>
      <c r="U26">
        <v>5</v>
      </c>
      <c r="V26">
        <v>1</v>
      </c>
      <c r="W26">
        <v>0</v>
      </c>
      <c r="X26">
        <v>1</v>
      </c>
      <c r="Y26">
        <v>4</v>
      </c>
      <c r="Z26">
        <v>0</v>
      </c>
      <c r="AA26">
        <v>15</v>
      </c>
      <c r="AB26">
        <v>1</v>
      </c>
      <c r="AC26">
        <v>13</v>
      </c>
      <c r="AD26">
        <v>6</v>
      </c>
      <c r="AE26">
        <v>12</v>
      </c>
      <c r="AF26">
        <v>5</v>
      </c>
      <c r="AG26">
        <v>120</v>
      </c>
    </row>
    <row r="27" spans="1:76" hidden="1" x14ac:dyDescent="0.3">
      <c r="M27">
        <v>89</v>
      </c>
      <c r="N27">
        <v>51</v>
      </c>
      <c r="O27">
        <v>80</v>
      </c>
      <c r="P27">
        <v>6</v>
      </c>
      <c r="Q27">
        <v>102</v>
      </c>
      <c r="R27">
        <v>6</v>
      </c>
      <c r="S27">
        <v>20</v>
      </c>
      <c r="T27">
        <v>9</v>
      </c>
      <c r="U27">
        <v>15</v>
      </c>
      <c r="V27">
        <v>4</v>
      </c>
      <c r="W27">
        <v>1</v>
      </c>
      <c r="X27">
        <v>26</v>
      </c>
      <c r="Y27">
        <v>26</v>
      </c>
      <c r="Z27">
        <v>53</v>
      </c>
      <c r="AA27">
        <v>37</v>
      </c>
      <c r="AB27">
        <v>3</v>
      </c>
      <c r="AC27">
        <v>63</v>
      </c>
      <c r="AD27">
        <v>15</v>
      </c>
      <c r="AE27">
        <v>31</v>
      </c>
      <c r="AF27">
        <v>2</v>
      </c>
      <c r="AG27">
        <v>639</v>
      </c>
    </row>
    <row r="28" spans="1:76" hidden="1" x14ac:dyDescent="0.3">
      <c r="M28">
        <v>45</v>
      </c>
      <c r="N28">
        <v>23</v>
      </c>
      <c r="O28">
        <v>27</v>
      </c>
      <c r="P28">
        <v>4</v>
      </c>
      <c r="Q28">
        <v>38</v>
      </c>
      <c r="R28">
        <v>3</v>
      </c>
      <c r="S28">
        <v>10</v>
      </c>
      <c r="T28">
        <v>3</v>
      </c>
      <c r="U28">
        <v>1</v>
      </c>
      <c r="V28">
        <v>0</v>
      </c>
      <c r="W28">
        <v>2</v>
      </c>
      <c r="X28">
        <v>15</v>
      </c>
      <c r="Y28">
        <v>11</v>
      </c>
      <c r="Z28">
        <v>10</v>
      </c>
      <c r="AA28">
        <v>4</v>
      </c>
      <c r="AB28">
        <v>2</v>
      </c>
      <c r="AC28">
        <v>33</v>
      </c>
      <c r="AD28">
        <v>3</v>
      </c>
      <c r="AE28">
        <v>16</v>
      </c>
      <c r="AF28">
        <v>1</v>
      </c>
      <c r="AG28">
        <v>251</v>
      </c>
    </row>
    <row r="29" spans="1:76" hidden="1" x14ac:dyDescent="0.3">
      <c r="M29">
        <v>5</v>
      </c>
      <c r="N29">
        <v>6</v>
      </c>
      <c r="O29">
        <v>4</v>
      </c>
      <c r="P29">
        <v>0</v>
      </c>
      <c r="Q29">
        <v>6</v>
      </c>
      <c r="R29">
        <v>2</v>
      </c>
      <c r="S29">
        <v>0</v>
      </c>
      <c r="T29">
        <v>2</v>
      </c>
      <c r="U29">
        <v>3</v>
      </c>
      <c r="V29">
        <v>0</v>
      </c>
      <c r="W29">
        <v>0</v>
      </c>
      <c r="X29">
        <v>1</v>
      </c>
      <c r="Y29">
        <v>4</v>
      </c>
      <c r="Z29">
        <v>0</v>
      </c>
      <c r="AA29">
        <v>3</v>
      </c>
      <c r="AB29">
        <v>1</v>
      </c>
      <c r="AC29">
        <v>3</v>
      </c>
      <c r="AD29">
        <v>1</v>
      </c>
      <c r="AE29">
        <v>6</v>
      </c>
      <c r="AF29">
        <v>0</v>
      </c>
      <c r="AG29">
        <v>47</v>
      </c>
    </row>
    <row r="30" spans="1:76" hidden="1" x14ac:dyDescent="0.3">
      <c r="M30">
        <v>59</v>
      </c>
      <c r="N30">
        <v>38</v>
      </c>
      <c r="O30">
        <v>48</v>
      </c>
      <c r="P30">
        <v>1</v>
      </c>
      <c r="Q30">
        <v>64</v>
      </c>
      <c r="R30">
        <v>13</v>
      </c>
      <c r="S30">
        <v>19</v>
      </c>
      <c r="T30">
        <v>8</v>
      </c>
      <c r="U30">
        <v>26</v>
      </c>
      <c r="V30">
        <v>1</v>
      </c>
      <c r="W30">
        <v>2</v>
      </c>
      <c r="X30">
        <v>17</v>
      </c>
      <c r="Y30">
        <v>23</v>
      </c>
      <c r="Z30">
        <v>22</v>
      </c>
      <c r="AA30">
        <v>18</v>
      </c>
      <c r="AB30">
        <v>7</v>
      </c>
      <c r="AC30">
        <v>45</v>
      </c>
      <c r="AD30">
        <v>4</v>
      </c>
      <c r="AE30">
        <v>34</v>
      </c>
      <c r="AF30">
        <v>1</v>
      </c>
      <c r="AG30">
        <v>450</v>
      </c>
    </row>
    <row r="31" spans="1:76" hidden="1" x14ac:dyDescent="0.3">
      <c r="M31">
        <v>38</v>
      </c>
      <c r="N31">
        <v>19</v>
      </c>
      <c r="O31">
        <v>23</v>
      </c>
      <c r="P31">
        <v>2</v>
      </c>
      <c r="Q31">
        <v>34</v>
      </c>
      <c r="R31">
        <v>2</v>
      </c>
      <c r="S31">
        <v>7</v>
      </c>
      <c r="T31">
        <v>3</v>
      </c>
      <c r="U31">
        <v>7</v>
      </c>
      <c r="V31">
        <v>2</v>
      </c>
      <c r="W31">
        <v>1</v>
      </c>
      <c r="X31">
        <v>9</v>
      </c>
      <c r="Y31">
        <v>8</v>
      </c>
      <c r="Z31">
        <v>3</v>
      </c>
      <c r="AA31">
        <v>11</v>
      </c>
      <c r="AB31">
        <v>4</v>
      </c>
      <c r="AC31">
        <v>31</v>
      </c>
      <c r="AD31">
        <v>8</v>
      </c>
      <c r="AE31">
        <v>18</v>
      </c>
      <c r="AF31">
        <v>4</v>
      </c>
      <c r="AG31">
        <v>234</v>
      </c>
    </row>
    <row r="32" spans="1:76" hidden="1" x14ac:dyDescent="0.3">
      <c r="M32">
        <v>11</v>
      </c>
      <c r="N32">
        <v>5</v>
      </c>
      <c r="O32">
        <v>11</v>
      </c>
      <c r="P32">
        <v>0</v>
      </c>
      <c r="Q32">
        <v>9</v>
      </c>
      <c r="R32">
        <v>0</v>
      </c>
      <c r="S32">
        <v>4</v>
      </c>
      <c r="T32">
        <v>5</v>
      </c>
      <c r="U32">
        <v>1</v>
      </c>
      <c r="V32">
        <v>0</v>
      </c>
      <c r="W32">
        <v>0</v>
      </c>
      <c r="X32">
        <v>4</v>
      </c>
      <c r="Y32">
        <v>7</v>
      </c>
      <c r="Z32">
        <v>3</v>
      </c>
      <c r="AA32">
        <v>4</v>
      </c>
      <c r="AB32">
        <v>1</v>
      </c>
      <c r="AC32">
        <v>10</v>
      </c>
      <c r="AD32">
        <v>2</v>
      </c>
      <c r="AE32">
        <v>10</v>
      </c>
      <c r="AF32">
        <v>0</v>
      </c>
      <c r="AG32">
        <v>87</v>
      </c>
    </row>
    <row r="33" spans="13:33" hidden="1" x14ac:dyDescent="0.3">
      <c r="M33">
        <v>3</v>
      </c>
      <c r="N33">
        <v>1</v>
      </c>
      <c r="O33">
        <v>3</v>
      </c>
      <c r="P33">
        <v>0</v>
      </c>
      <c r="Q33">
        <v>5</v>
      </c>
      <c r="R33">
        <v>0</v>
      </c>
      <c r="S33">
        <v>2</v>
      </c>
      <c r="T33">
        <v>0</v>
      </c>
      <c r="U33">
        <v>0</v>
      </c>
      <c r="V33">
        <v>0</v>
      </c>
      <c r="W33">
        <v>0</v>
      </c>
      <c r="X33">
        <v>1</v>
      </c>
      <c r="Y33">
        <v>2</v>
      </c>
      <c r="Z33">
        <v>0</v>
      </c>
      <c r="AA33">
        <v>2</v>
      </c>
      <c r="AB33">
        <v>0</v>
      </c>
      <c r="AC33">
        <v>5</v>
      </c>
      <c r="AD33">
        <v>1</v>
      </c>
      <c r="AE33">
        <v>0</v>
      </c>
      <c r="AF33">
        <v>0</v>
      </c>
      <c r="AG33">
        <v>25</v>
      </c>
    </row>
    <row r="34" spans="13:33" hidden="1" x14ac:dyDescent="0.3">
      <c r="M34">
        <v>8</v>
      </c>
      <c r="N34">
        <v>3</v>
      </c>
      <c r="O34">
        <v>6</v>
      </c>
      <c r="P34">
        <v>0</v>
      </c>
      <c r="Q34">
        <v>9</v>
      </c>
      <c r="R34">
        <v>2</v>
      </c>
      <c r="S34">
        <v>5</v>
      </c>
      <c r="T34">
        <v>2</v>
      </c>
      <c r="U34">
        <v>1</v>
      </c>
      <c r="V34">
        <v>0</v>
      </c>
      <c r="W34">
        <v>1</v>
      </c>
      <c r="X34">
        <v>4</v>
      </c>
      <c r="Y34">
        <v>4</v>
      </c>
      <c r="Z34">
        <v>1</v>
      </c>
      <c r="AA34">
        <v>4</v>
      </c>
      <c r="AB34">
        <v>0</v>
      </c>
      <c r="AC34">
        <v>6</v>
      </c>
      <c r="AD34">
        <v>1</v>
      </c>
      <c r="AE34">
        <v>2</v>
      </c>
      <c r="AF34">
        <v>2</v>
      </c>
      <c r="AG34">
        <v>61</v>
      </c>
    </row>
    <row r="35" spans="13:33" hidden="1" x14ac:dyDescent="0.3">
      <c r="M35">
        <v>11</v>
      </c>
      <c r="N35">
        <v>2</v>
      </c>
      <c r="O35">
        <v>7</v>
      </c>
      <c r="P35">
        <v>0</v>
      </c>
      <c r="Q35">
        <v>11</v>
      </c>
      <c r="R35">
        <v>0</v>
      </c>
      <c r="S35">
        <v>2</v>
      </c>
      <c r="T35">
        <v>1</v>
      </c>
      <c r="U35">
        <v>0</v>
      </c>
      <c r="V35">
        <v>0</v>
      </c>
      <c r="W35">
        <v>0</v>
      </c>
      <c r="X35">
        <v>6</v>
      </c>
      <c r="Y35">
        <v>3</v>
      </c>
      <c r="Z35">
        <v>0</v>
      </c>
      <c r="AA35">
        <v>10</v>
      </c>
      <c r="AB35">
        <v>1</v>
      </c>
      <c r="AC35">
        <v>5</v>
      </c>
      <c r="AD35">
        <v>0</v>
      </c>
      <c r="AE35">
        <v>4</v>
      </c>
      <c r="AF35">
        <v>0</v>
      </c>
      <c r="AG35">
        <v>63</v>
      </c>
    </row>
    <row r="36" spans="13:33" hidden="1" x14ac:dyDescent="0.3">
      <c r="M36">
        <v>41</v>
      </c>
      <c r="N36">
        <v>19</v>
      </c>
      <c r="O36">
        <v>25</v>
      </c>
      <c r="P36">
        <v>1</v>
      </c>
      <c r="Q36">
        <v>33</v>
      </c>
      <c r="R36">
        <v>0</v>
      </c>
      <c r="S36">
        <v>12</v>
      </c>
      <c r="T36">
        <v>6</v>
      </c>
      <c r="U36">
        <v>7</v>
      </c>
      <c r="V36">
        <v>5</v>
      </c>
      <c r="W36">
        <v>1</v>
      </c>
      <c r="X36">
        <v>6</v>
      </c>
      <c r="Y36">
        <v>8</v>
      </c>
      <c r="Z36">
        <v>8</v>
      </c>
      <c r="AA36">
        <v>11</v>
      </c>
      <c r="AB36">
        <v>6</v>
      </c>
      <c r="AC36">
        <v>26</v>
      </c>
      <c r="AD36">
        <v>7</v>
      </c>
      <c r="AE36">
        <v>21</v>
      </c>
      <c r="AF36">
        <v>3</v>
      </c>
      <c r="AG36">
        <v>246</v>
      </c>
    </row>
    <row r="37" spans="13:33" hidden="1" x14ac:dyDescent="0.3">
      <c r="M37">
        <v>535</v>
      </c>
      <c r="N37">
        <v>285</v>
      </c>
      <c r="O37">
        <v>441</v>
      </c>
      <c r="P37">
        <v>30</v>
      </c>
      <c r="Q37">
        <v>558</v>
      </c>
      <c r="R37">
        <v>59</v>
      </c>
      <c r="S37">
        <v>140</v>
      </c>
      <c r="T37">
        <v>83</v>
      </c>
      <c r="U37">
        <v>112</v>
      </c>
      <c r="V37">
        <v>22</v>
      </c>
      <c r="W37">
        <v>16</v>
      </c>
      <c r="X37">
        <v>148</v>
      </c>
      <c r="Y37">
        <v>170</v>
      </c>
      <c r="Z37">
        <v>165</v>
      </c>
      <c r="AA37">
        <v>208</v>
      </c>
      <c r="AB37">
        <v>45</v>
      </c>
      <c r="AC37">
        <v>410</v>
      </c>
      <c r="AD37">
        <v>75</v>
      </c>
      <c r="AE37">
        <v>285</v>
      </c>
      <c r="AF37">
        <v>34</v>
      </c>
      <c r="AG37">
        <v>3821</v>
      </c>
    </row>
  </sheetData>
  <mergeCells count="14">
    <mergeCell ref="I1:K1"/>
    <mergeCell ref="F1:H1"/>
    <mergeCell ref="C1:E1"/>
    <mergeCell ref="BU1:BX1"/>
    <mergeCell ref="AJ1:AK1"/>
    <mergeCell ref="AY1:BL1"/>
    <mergeCell ref="BM1:BR1"/>
    <mergeCell ref="AG1:AG2"/>
    <mergeCell ref="M1:AF1"/>
    <mergeCell ref="AL1:AN1"/>
    <mergeCell ref="AO1:AX1"/>
    <mergeCell ref="AH1:AI1"/>
    <mergeCell ref="L1:L2"/>
    <mergeCell ref="BS1:BT1"/>
  </mergeCells>
  <conditionalFormatting sqref="I3:I19">
    <cfRule type="colorScale" priority="233">
      <colorScale>
        <cfvo type="min"/>
        <cfvo type="max"/>
        <color theme="2" tint="-0.499984740745262"/>
        <color theme="2"/>
      </colorScale>
    </cfRule>
    <cfRule type="colorScale" priority="346">
      <colorScale>
        <cfvo type="min"/>
        <cfvo type="max"/>
        <color theme="9" tint="0.39997558519241921"/>
        <color theme="9" tint="0.79998168889431442"/>
      </colorScale>
    </cfRule>
    <cfRule type="colorScale" priority="349">
      <colorScale>
        <cfvo type="min"/>
        <cfvo type="max"/>
        <color rgb="FFFCFCFF"/>
        <color rgb="FF63BE7B"/>
      </colorScale>
    </cfRule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J19">
    <cfRule type="colorScale" priority="229">
      <colorScale>
        <cfvo type="min"/>
        <cfvo type="max"/>
        <color theme="2" tint="-0.499984740745262"/>
        <color theme="2"/>
      </colorScale>
    </cfRule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">
      <colorScale>
        <cfvo type="min"/>
        <cfvo type="max"/>
        <color rgb="FFFCFCFF"/>
        <color rgb="FF63BE7B"/>
      </colorScale>
    </cfRule>
    <cfRule type="colorScale" priority="230">
      <colorScale>
        <cfvo type="min"/>
        <cfvo type="max"/>
        <color theme="9" tint="0.39997558519241921"/>
        <color theme="9" tint="0.79998168889431442"/>
      </colorScale>
    </cfRule>
  </conditionalFormatting>
  <conditionalFormatting sqref="K3:K19">
    <cfRule type="colorScale" priority="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">
      <colorScale>
        <cfvo type="min"/>
        <cfvo type="max"/>
        <color rgb="FFFCFCFF"/>
        <color rgb="FF63BE7B"/>
      </colorScale>
    </cfRule>
    <cfRule type="colorScale" priority="226">
      <colorScale>
        <cfvo type="min"/>
        <cfvo type="max"/>
        <color theme="9" tint="0.39997558519241921"/>
        <color theme="9" tint="0.79998168889431442"/>
      </colorScale>
    </cfRule>
    <cfRule type="colorScale" priority="225">
      <colorScale>
        <cfvo type="min"/>
        <cfvo type="max"/>
        <color theme="2" tint="-0.499984740745262"/>
        <color theme="2"/>
      </colorScale>
    </cfRule>
  </conditionalFormatting>
  <conditionalFormatting sqref="L3:L19">
    <cfRule type="colorScale" priority="348">
      <colorScale>
        <cfvo type="min"/>
        <cfvo type="max"/>
        <color theme="4"/>
        <color theme="4" tint="0.79998168889431442"/>
      </colorScale>
    </cfRule>
    <cfRule type="colorScale" priority="10">
      <colorScale>
        <cfvo type="min"/>
        <cfvo type="max"/>
        <color theme="8" tint="0.39997558519241921"/>
        <color theme="8" tint="0.79998168889431442"/>
      </colorScale>
    </cfRule>
    <cfRule type="colorScale" priority="11">
      <colorScale>
        <cfvo type="min"/>
        <cfvo type="max"/>
        <color theme="8" tint="-0.249977111117893"/>
        <color theme="8" tint="0.79998168889431442"/>
      </colorScale>
    </cfRule>
    <cfRule type="colorScale" priority="12">
      <colorScale>
        <cfvo type="min"/>
        <cfvo type="max"/>
        <color theme="8" tint="0.79998168889431442"/>
        <color theme="8" tint="-0.249977111117893"/>
      </colorScale>
    </cfRule>
    <cfRule type="colorScale" priority="347">
      <colorScale>
        <cfvo type="min"/>
        <cfvo type="max"/>
        <color theme="4" tint="0.39997558519241921"/>
        <color theme="4" tint="0.79998168889431442"/>
      </colorScale>
    </cfRule>
    <cfRule type="colorScale" priority="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:AF3">
    <cfRule type="colorScale" priority="224">
      <colorScale>
        <cfvo type="min"/>
        <cfvo type="max"/>
        <color theme="6" tint="-0.249977111117893"/>
        <color theme="6" tint="0.79998168889431442"/>
      </colorScale>
    </cfRule>
    <cfRule type="colorScale" priority="342">
      <colorScale>
        <cfvo type="min"/>
        <cfvo type="max"/>
        <color rgb="FFFF7128"/>
        <color rgb="FFFFEF9C"/>
      </colorScale>
    </cfRule>
  </conditionalFormatting>
  <conditionalFormatting sqref="M3:AF19">
    <cfRule type="colorScale" priority="343">
      <colorScale>
        <cfvo type="min"/>
        <cfvo type="max"/>
        <color rgb="FFFF7128"/>
        <color rgb="FFFFEF9C"/>
      </colorScale>
    </cfRule>
    <cfRule type="colorScale" priority="344">
      <colorScale>
        <cfvo type="min"/>
        <cfvo type="max"/>
        <color theme="7" tint="0.39997558519241921"/>
        <color theme="7" tint="0.79998168889431442"/>
      </colorScale>
    </cfRule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4:AF4">
    <cfRule type="colorScale" priority="222">
      <colorScale>
        <cfvo type="min"/>
        <cfvo type="max"/>
        <color theme="6" tint="-0.249977111117893"/>
        <color theme="6" tint="0.79998168889431442"/>
      </colorScale>
    </cfRule>
    <cfRule type="colorScale" priority="223">
      <colorScale>
        <cfvo type="min"/>
        <cfvo type="max"/>
        <color rgb="FFFF7128"/>
        <color rgb="FFFFEF9C"/>
      </colorScale>
    </cfRule>
    <cfRule type="colorScale" priority="341">
      <colorScale>
        <cfvo type="min"/>
        <cfvo type="max"/>
        <color rgb="FFFF7128"/>
        <color rgb="FFFFEF9C"/>
      </colorScale>
    </cfRule>
  </conditionalFormatting>
  <conditionalFormatting sqref="M5:AF5">
    <cfRule type="colorScale" priority="219">
      <colorScale>
        <cfvo type="min"/>
        <cfvo type="max"/>
        <color theme="6" tint="-0.249977111117893"/>
        <color theme="6" tint="0.79998168889431442"/>
      </colorScale>
    </cfRule>
    <cfRule type="colorScale" priority="220">
      <colorScale>
        <cfvo type="min"/>
        <cfvo type="max"/>
        <color rgb="FFFF7128"/>
        <color rgb="FFFFEF9C"/>
      </colorScale>
    </cfRule>
    <cfRule type="colorScale" priority="221">
      <colorScale>
        <cfvo type="min"/>
        <cfvo type="max"/>
        <color rgb="FFFF7128"/>
        <color rgb="FFFFEF9C"/>
      </colorScale>
    </cfRule>
    <cfRule type="colorScale" priority="340">
      <colorScale>
        <cfvo type="min"/>
        <cfvo type="max"/>
        <color rgb="FFFF7128"/>
        <color rgb="FFFFEF9C"/>
      </colorScale>
    </cfRule>
  </conditionalFormatting>
  <conditionalFormatting sqref="M6:AF6">
    <cfRule type="colorScale" priority="216">
      <colorScale>
        <cfvo type="min"/>
        <cfvo type="max"/>
        <color rgb="FFFF7128"/>
        <color rgb="FFFFEF9C"/>
      </colorScale>
    </cfRule>
    <cfRule type="colorScale" priority="215">
      <colorScale>
        <cfvo type="min"/>
        <cfvo type="max"/>
        <color theme="6" tint="-0.249977111117893"/>
        <color theme="6" tint="0.79998168889431442"/>
      </colorScale>
    </cfRule>
    <cfRule type="colorScale" priority="218">
      <colorScale>
        <cfvo type="min"/>
        <cfvo type="max"/>
        <color rgb="FFFF7128"/>
        <color rgb="FFFFEF9C"/>
      </colorScale>
    </cfRule>
    <cfRule type="colorScale" priority="339">
      <colorScale>
        <cfvo type="min"/>
        <cfvo type="max"/>
        <color rgb="FFFF7128"/>
        <color rgb="FFFFEF9C"/>
      </colorScale>
    </cfRule>
    <cfRule type="colorScale" priority="217">
      <colorScale>
        <cfvo type="min"/>
        <cfvo type="max"/>
        <color rgb="FFFF7128"/>
        <color rgb="FFFFEF9C"/>
      </colorScale>
    </cfRule>
  </conditionalFormatting>
  <conditionalFormatting sqref="M7:AF7">
    <cfRule type="colorScale" priority="214">
      <colorScale>
        <cfvo type="min"/>
        <cfvo type="max"/>
        <color rgb="FFFF7128"/>
        <color rgb="FFFFEF9C"/>
      </colorScale>
    </cfRule>
    <cfRule type="colorScale" priority="211">
      <colorScale>
        <cfvo type="min"/>
        <cfvo type="max"/>
        <color rgb="FFFF7128"/>
        <color rgb="FFFFEF9C"/>
      </colorScale>
    </cfRule>
    <cfRule type="colorScale" priority="210">
      <colorScale>
        <cfvo type="min"/>
        <cfvo type="max"/>
        <color theme="6" tint="-0.249977111117893"/>
        <color theme="6" tint="0.79998168889431442"/>
      </colorScale>
    </cfRule>
    <cfRule type="colorScale" priority="213">
      <colorScale>
        <cfvo type="min"/>
        <cfvo type="max"/>
        <color rgb="FFFF7128"/>
        <color rgb="FFFFEF9C"/>
      </colorScale>
    </cfRule>
    <cfRule type="colorScale" priority="212">
      <colorScale>
        <cfvo type="min"/>
        <cfvo type="max"/>
        <color rgb="FFFF7128"/>
        <color rgb="FFFFEF9C"/>
      </colorScale>
    </cfRule>
    <cfRule type="colorScale" priority="187">
      <colorScale>
        <cfvo type="min"/>
        <cfvo type="max"/>
        <color theme="6" tint="-0.249977111117893"/>
        <color theme="6" tint="0.79998168889431442"/>
      </colorScale>
    </cfRule>
    <cfRule type="colorScale" priority="188">
      <colorScale>
        <cfvo type="min"/>
        <cfvo type="max"/>
        <color rgb="FFFF7128"/>
        <color rgb="FFFFEF9C"/>
      </colorScale>
    </cfRule>
    <cfRule type="colorScale" priority="189">
      <colorScale>
        <cfvo type="min"/>
        <cfvo type="max"/>
        <color rgb="FFFF7128"/>
        <color rgb="FFFFEF9C"/>
      </colorScale>
    </cfRule>
    <cfRule type="colorScale" priority="190">
      <colorScale>
        <cfvo type="min"/>
        <cfvo type="max"/>
        <color rgb="FFFF7128"/>
        <color rgb="FFFFEF9C"/>
      </colorScale>
    </cfRule>
    <cfRule type="colorScale" priority="191">
      <colorScale>
        <cfvo type="min"/>
        <cfvo type="max"/>
        <color rgb="FFFF7128"/>
        <color rgb="FFFFEF9C"/>
      </colorScale>
    </cfRule>
    <cfRule type="colorScale" priority="203">
      <colorScale>
        <cfvo type="min"/>
        <cfvo type="max"/>
        <color rgb="FFFF7128"/>
        <color rgb="FFFFEF9C"/>
      </colorScale>
    </cfRule>
    <cfRule type="colorScale" priority="338">
      <colorScale>
        <cfvo type="min"/>
        <cfvo type="max"/>
        <color rgb="FFFF7128"/>
        <color rgb="FFFFEF9C"/>
      </colorScale>
    </cfRule>
    <cfRule type="colorScale" priority="201">
      <colorScale>
        <cfvo type="min"/>
        <cfvo type="max"/>
        <color theme="6" tint="-0.249977111117893"/>
        <color theme="6" tint="0.79998168889431442"/>
      </colorScale>
    </cfRule>
    <cfRule type="colorScale" priority="202">
      <colorScale>
        <cfvo type="min"/>
        <cfvo type="max"/>
        <color rgb="FFFF7128"/>
        <color rgb="FFFFEF9C"/>
      </colorScale>
    </cfRule>
  </conditionalFormatting>
  <conditionalFormatting sqref="M8:AF8">
    <cfRule type="colorScale" priority="179">
      <colorScale>
        <cfvo type="min"/>
        <cfvo type="max"/>
        <color rgb="FFFF7128"/>
        <color rgb="FFFFEF9C"/>
      </colorScale>
    </cfRule>
    <cfRule type="colorScale" priority="176">
      <colorScale>
        <cfvo type="min"/>
        <cfvo type="max"/>
        <color rgb="FFFF7128"/>
        <color rgb="FFFFEF9C"/>
      </colorScale>
    </cfRule>
    <cfRule type="colorScale" priority="175">
      <colorScale>
        <cfvo type="min"/>
        <cfvo type="max"/>
        <color rgb="FFFF7128"/>
        <color rgb="FFFFEF9C"/>
      </colorScale>
    </cfRule>
    <cfRule type="colorScale" priority="174">
      <colorScale>
        <cfvo type="min"/>
        <cfvo type="max"/>
        <color rgb="FFFF7128"/>
        <color rgb="FFFFEF9C"/>
      </colorScale>
    </cfRule>
    <cfRule type="colorScale" priority="173">
      <colorScale>
        <cfvo type="min"/>
        <cfvo type="max"/>
        <color theme="6" tint="-0.249977111117893"/>
        <color theme="6" tint="0.79998168889431442"/>
      </colorScale>
    </cfRule>
    <cfRule type="colorScale" priority="186">
      <colorScale>
        <cfvo type="min"/>
        <cfvo type="max"/>
        <color rgb="FFFF7128"/>
        <color rgb="FFFFEF9C"/>
      </colorScale>
    </cfRule>
    <cfRule type="colorScale" priority="185">
      <colorScale>
        <cfvo type="min"/>
        <cfvo type="max"/>
        <color rgb="FFFF7128"/>
        <color rgb="FFFFEF9C"/>
      </colorScale>
    </cfRule>
    <cfRule type="colorScale" priority="184">
      <colorScale>
        <cfvo type="min"/>
        <cfvo type="max"/>
        <color rgb="FFFF7128"/>
        <color rgb="FFFFEF9C"/>
      </colorScale>
    </cfRule>
    <cfRule type="colorScale" priority="183">
      <colorScale>
        <cfvo type="min"/>
        <cfvo type="max"/>
        <color rgb="FFFF7128"/>
        <color rgb="FFFFEF9C"/>
      </colorScale>
    </cfRule>
    <cfRule type="colorScale" priority="182">
      <colorScale>
        <cfvo type="min"/>
        <cfvo type="max"/>
        <color rgb="FFFF7128"/>
        <color rgb="FFFFEF9C"/>
      </colorScale>
    </cfRule>
    <cfRule type="colorScale" priority="181">
      <colorScale>
        <cfvo type="min"/>
        <cfvo type="max"/>
        <color theme="6" tint="-0.249977111117893"/>
        <color theme="6" tint="0.79998168889431442"/>
      </colorScale>
    </cfRule>
    <cfRule type="colorScale" priority="180">
      <colorScale>
        <cfvo type="min"/>
        <cfvo type="max"/>
        <color rgb="FFFF7128"/>
        <color rgb="FFFFEF9C"/>
      </colorScale>
    </cfRule>
    <cfRule type="colorScale" priority="178">
      <colorScale>
        <cfvo type="min"/>
        <cfvo type="max"/>
        <color theme="6" tint="-0.249977111117893"/>
        <color theme="6" tint="0.79998168889431442"/>
      </colorScale>
    </cfRule>
    <cfRule type="colorScale" priority="177">
      <colorScale>
        <cfvo type="min"/>
        <cfvo type="max"/>
        <color rgb="FFFF7128"/>
        <color rgb="FFFFEF9C"/>
      </colorScale>
    </cfRule>
  </conditionalFormatting>
  <conditionalFormatting sqref="M8:AF19">
    <cfRule type="colorScale" priority="208">
      <colorScale>
        <cfvo type="min"/>
        <cfvo type="max"/>
        <color rgb="FFFF7128"/>
        <color rgb="FFFFEF9C"/>
      </colorScale>
    </cfRule>
    <cfRule type="colorScale" priority="207">
      <colorScale>
        <cfvo type="min"/>
        <cfvo type="max"/>
        <color rgb="FFFF7128"/>
        <color rgb="FFFFEF9C"/>
      </colorScale>
    </cfRule>
    <cfRule type="colorScale" priority="206">
      <colorScale>
        <cfvo type="min"/>
        <cfvo type="max"/>
        <color rgb="FFFF7128"/>
        <color rgb="FFFFEF9C"/>
      </colorScale>
    </cfRule>
    <cfRule type="colorScale" priority="205">
      <colorScale>
        <cfvo type="min"/>
        <cfvo type="max"/>
        <color rgb="FFFF7128"/>
        <color rgb="FFFFEF9C"/>
      </colorScale>
    </cfRule>
    <cfRule type="colorScale" priority="204">
      <colorScale>
        <cfvo type="min"/>
        <cfvo type="max"/>
        <color theme="6" tint="-0.249977111117893"/>
        <color theme="6" tint="0.79998168889431442"/>
      </colorScale>
    </cfRule>
    <cfRule type="colorScale" priority="209">
      <colorScale>
        <cfvo type="min"/>
        <cfvo type="max"/>
        <color rgb="FFFF7128"/>
        <color rgb="FFFFEF9C"/>
      </colorScale>
    </cfRule>
  </conditionalFormatting>
  <conditionalFormatting sqref="M9:AF9">
    <cfRule type="colorScale" priority="167">
      <colorScale>
        <cfvo type="min"/>
        <cfvo type="max"/>
        <color theme="6" tint="-0.249977111117893"/>
        <color theme="6" tint="0.79998168889431442"/>
      </colorScale>
    </cfRule>
    <cfRule type="colorScale" priority="159">
      <colorScale>
        <cfvo type="min"/>
        <cfvo type="max"/>
        <color theme="6" tint="-0.249977111117893"/>
        <color theme="6" tint="0.79998168889431442"/>
      </colorScale>
    </cfRule>
    <cfRule type="colorScale" priority="172">
      <colorScale>
        <cfvo type="min"/>
        <cfvo type="max"/>
        <color rgb="FFFF7128"/>
        <color rgb="FFFFEF9C"/>
      </colorScale>
    </cfRule>
    <cfRule type="colorScale" priority="171">
      <colorScale>
        <cfvo type="min"/>
        <cfvo type="max"/>
        <color rgb="FFFF7128"/>
        <color rgb="FFFFEF9C"/>
      </colorScale>
    </cfRule>
    <cfRule type="colorScale" priority="169">
      <colorScale>
        <cfvo type="min"/>
        <cfvo type="max"/>
        <color rgb="FFFF7128"/>
        <color rgb="FFFFEF9C"/>
      </colorScale>
    </cfRule>
    <cfRule type="colorScale" priority="170">
      <colorScale>
        <cfvo type="min"/>
        <cfvo type="max"/>
        <color rgb="FFFF7128"/>
        <color rgb="FFFFEF9C"/>
      </colorScale>
    </cfRule>
    <cfRule type="colorScale" priority="168">
      <colorScale>
        <cfvo type="min"/>
        <cfvo type="max"/>
        <color rgb="FFFF7128"/>
        <color rgb="FFFFEF9C"/>
      </colorScale>
    </cfRule>
    <cfRule type="colorScale" priority="160">
      <colorScale>
        <cfvo type="min"/>
        <cfvo type="max"/>
        <color rgb="FFFF7128"/>
        <color rgb="FFFFEF9C"/>
      </colorScale>
    </cfRule>
    <cfRule type="colorScale" priority="161">
      <colorScale>
        <cfvo type="min"/>
        <cfvo type="max"/>
        <color rgb="FFFF7128"/>
        <color rgb="FFFFEF9C"/>
      </colorScale>
    </cfRule>
    <cfRule type="colorScale" priority="162">
      <colorScale>
        <cfvo type="min"/>
        <cfvo type="max"/>
        <color rgb="FFFF7128"/>
        <color rgb="FFFFEF9C"/>
      </colorScale>
    </cfRule>
    <cfRule type="colorScale" priority="163">
      <colorScale>
        <cfvo type="min"/>
        <cfvo type="max"/>
        <color rgb="FFFF7128"/>
        <color rgb="FFFFEF9C"/>
      </colorScale>
    </cfRule>
    <cfRule type="colorScale" priority="164">
      <colorScale>
        <cfvo type="min"/>
        <cfvo type="max"/>
        <color theme="6" tint="-0.249977111117893"/>
        <color theme="6" tint="0.79998168889431442"/>
      </colorScale>
    </cfRule>
    <cfRule type="colorScale" priority="165">
      <colorScale>
        <cfvo type="min"/>
        <cfvo type="max"/>
        <color rgb="FFFF7128"/>
        <color rgb="FFFFEF9C"/>
      </colorScale>
    </cfRule>
    <cfRule type="colorScale" priority="166">
      <colorScale>
        <cfvo type="min"/>
        <cfvo type="max"/>
        <color rgb="FFFF7128"/>
        <color rgb="FFFFEF9C"/>
      </colorScale>
    </cfRule>
  </conditionalFormatting>
  <conditionalFormatting sqref="M10:AF10">
    <cfRule type="colorScale" priority="158">
      <colorScale>
        <cfvo type="min"/>
        <cfvo type="max"/>
        <color rgb="FFFF7128"/>
        <color rgb="FFFFEF9C"/>
      </colorScale>
    </cfRule>
    <cfRule type="colorScale" priority="154">
      <colorScale>
        <cfvo type="min"/>
        <cfvo type="max"/>
        <color rgb="FFFF7128"/>
        <color rgb="FFFFEF9C"/>
      </colorScale>
    </cfRule>
    <cfRule type="colorScale" priority="155">
      <colorScale>
        <cfvo type="min"/>
        <cfvo type="max"/>
        <color rgb="FFFF7128"/>
        <color rgb="FFFFEF9C"/>
      </colorScale>
    </cfRule>
    <cfRule type="colorScale" priority="149">
      <colorScale>
        <cfvo type="min"/>
        <cfvo type="max"/>
        <color rgb="FFFF7128"/>
        <color rgb="FFFFEF9C"/>
      </colorScale>
    </cfRule>
    <cfRule type="colorScale" priority="156">
      <colorScale>
        <cfvo type="min"/>
        <cfvo type="max"/>
        <color rgb="FFFF7128"/>
        <color rgb="FFFFEF9C"/>
      </colorScale>
    </cfRule>
    <cfRule type="colorScale" priority="157">
      <colorScale>
        <cfvo type="min"/>
        <cfvo type="max"/>
        <color rgb="FFFF7128"/>
        <color rgb="FFFFEF9C"/>
      </colorScale>
    </cfRule>
    <cfRule type="colorScale" priority="148">
      <colorScale>
        <cfvo type="min"/>
        <cfvo type="max"/>
        <color rgb="FFFF7128"/>
        <color rgb="FFFFEF9C"/>
      </colorScale>
    </cfRule>
    <cfRule type="colorScale" priority="145">
      <colorScale>
        <cfvo type="min"/>
        <cfvo type="max"/>
        <color theme="6" tint="-0.249977111117893"/>
        <color theme="6" tint="0.79998168889431442"/>
      </colorScale>
    </cfRule>
    <cfRule type="colorScale" priority="146">
      <colorScale>
        <cfvo type="min"/>
        <cfvo type="max"/>
        <color rgb="FFFF7128"/>
        <color rgb="FFFFEF9C"/>
      </colorScale>
    </cfRule>
    <cfRule type="colorScale" priority="147">
      <colorScale>
        <cfvo type="min"/>
        <cfvo type="max"/>
        <color rgb="FFFF7128"/>
        <color rgb="FFFFEF9C"/>
      </colorScale>
    </cfRule>
    <cfRule type="colorScale" priority="150">
      <colorScale>
        <cfvo type="min"/>
        <cfvo type="max"/>
        <color theme="6" tint="-0.249977111117893"/>
        <color theme="6" tint="0.79998168889431442"/>
      </colorScale>
    </cfRule>
    <cfRule type="colorScale" priority="151">
      <colorScale>
        <cfvo type="min"/>
        <cfvo type="max"/>
        <color rgb="FFFF7128"/>
        <color rgb="FFFFEF9C"/>
      </colorScale>
    </cfRule>
    <cfRule type="colorScale" priority="152">
      <colorScale>
        <cfvo type="min"/>
        <cfvo type="max"/>
        <color rgb="FFFF7128"/>
        <color rgb="FFFFEF9C"/>
      </colorScale>
    </cfRule>
    <cfRule type="colorScale" priority="153">
      <colorScale>
        <cfvo type="min"/>
        <cfvo type="max"/>
        <color theme="6" tint="-0.249977111117893"/>
        <color theme="6" tint="0.79998168889431442"/>
      </colorScale>
    </cfRule>
  </conditionalFormatting>
  <conditionalFormatting sqref="M11:AF11">
    <cfRule type="colorScale" priority="132">
      <colorScale>
        <cfvo type="min"/>
        <cfvo type="max"/>
        <color rgb="FFFF7128"/>
        <color rgb="FFFFEF9C"/>
      </colorScale>
    </cfRule>
    <cfRule type="colorScale" priority="141">
      <colorScale>
        <cfvo type="min"/>
        <cfvo type="max"/>
        <color rgb="FFFF7128"/>
        <color rgb="FFFFEF9C"/>
      </colorScale>
    </cfRule>
    <cfRule type="colorScale" priority="133">
      <colorScale>
        <cfvo type="min"/>
        <cfvo type="max"/>
        <color rgb="FFFF7128"/>
        <color rgb="FFFFEF9C"/>
      </colorScale>
    </cfRule>
    <cfRule type="colorScale" priority="140">
      <colorScale>
        <cfvo type="min"/>
        <cfvo type="max"/>
        <color rgb="FFFF7128"/>
        <color rgb="FFFFEF9C"/>
      </colorScale>
    </cfRule>
    <cfRule type="colorScale" priority="138">
      <colorScale>
        <cfvo type="min"/>
        <cfvo type="max"/>
        <color rgb="FFFF7128"/>
        <color rgb="FFFFEF9C"/>
      </colorScale>
    </cfRule>
    <cfRule type="colorScale" priority="137">
      <colorScale>
        <cfvo type="min"/>
        <cfvo type="max"/>
        <color rgb="FFFF7128"/>
        <color rgb="FFFFEF9C"/>
      </colorScale>
    </cfRule>
    <cfRule type="colorScale" priority="134">
      <colorScale>
        <cfvo type="min"/>
        <cfvo type="max"/>
        <color rgb="FFFF7128"/>
        <color rgb="FFFFEF9C"/>
      </colorScale>
    </cfRule>
    <cfRule type="colorScale" priority="135">
      <colorScale>
        <cfvo type="min"/>
        <cfvo type="max"/>
        <color rgb="FFFF7128"/>
        <color rgb="FFFFEF9C"/>
      </colorScale>
    </cfRule>
    <cfRule type="colorScale" priority="136">
      <colorScale>
        <cfvo type="min"/>
        <cfvo type="max"/>
        <color theme="6" tint="-0.249977111117893"/>
        <color theme="6" tint="0.79998168889431442"/>
      </colorScale>
    </cfRule>
    <cfRule type="colorScale" priority="131">
      <colorScale>
        <cfvo type="min"/>
        <cfvo type="max"/>
        <color theme="6" tint="-0.249977111117893"/>
        <color theme="6" tint="0.79998168889431442"/>
      </colorScale>
    </cfRule>
    <cfRule type="colorScale" priority="142">
      <colorScale>
        <cfvo type="min"/>
        <cfvo type="max"/>
        <color rgb="FFFF7128"/>
        <color rgb="FFFFEF9C"/>
      </colorScale>
    </cfRule>
    <cfRule type="colorScale" priority="143">
      <colorScale>
        <cfvo type="min"/>
        <cfvo type="max"/>
        <color rgb="FFFF7128"/>
        <color rgb="FFFFEF9C"/>
      </colorScale>
    </cfRule>
    <cfRule type="colorScale" priority="144">
      <colorScale>
        <cfvo type="min"/>
        <cfvo type="max"/>
        <color rgb="FFFF7128"/>
        <color rgb="FFFFEF9C"/>
      </colorScale>
    </cfRule>
    <cfRule type="colorScale" priority="139">
      <colorScale>
        <cfvo type="min"/>
        <cfvo type="max"/>
        <color theme="6" tint="-0.249977111117893"/>
        <color theme="6" tint="0.79998168889431442"/>
      </colorScale>
    </cfRule>
  </conditionalFormatting>
  <conditionalFormatting sqref="M12:AF12">
    <cfRule type="colorScale" priority="129">
      <colorScale>
        <cfvo type="min"/>
        <cfvo type="max"/>
        <color rgb="FFFF7128"/>
        <color rgb="FFFFEF9C"/>
      </colorScale>
    </cfRule>
    <cfRule type="colorScale" priority="124">
      <colorScale>
        <cfvo type="min"/>
        <cfvo type="max"/>
        <color rgb="FFFF7128"/>
        <color rgb="FFFFEF9C"/>
      </colorScale>
    </cfRule>
    <cfRule type="colorScale" priority="125">
      <colorScale>
        <cfvo type="min"/>
        <cfvo type="max"/>
        <color theme="6" tint="-0.249977111117893"/>
        <color theme="6" tint="0.79998168889431442"/>
      </colorScale>
    </cfRule>
    <cfRule type="colorScale" priority="126">
      <colorScale>
        <cfvo type="min"/>
        <cfvo type="max"/>
        <color rgb="FFFF7128"/>
        <color rgb="FFFFEF9C"/>
      </colorScale>
    </cfRule>
    <cfRule type="colorScale" priority="127">
      <colorScale>
        <cfvo type="min"/>
        <cfvo type="max"/>
        <color rgb="FFFF7128"/>
        <color rgb="FFFFEF9C"/>
      </colorScale>
    </cfRule>
    <cfRule type="colorScale" priority="128">
      <colorScale>
        <cfvo type="min"/>
        <cfvo type="max"/>
        <color rgb="FFFF7128"/>
        <color rgb="FFFFEF9C"/>
      </colorScale>
    </cfRule>
    <cfRule type="colorScale" priority="130">
      <colorScale>
        <cfvo type="min"/>
        <cfvo type="max"/>
        <color rgb="FFFF7128"/>
        <color rgb="FFFFEF9C"/>
      </colorScale>
    </cfRule>
    <cfRule type="colorScale" priority="120">
      <colorScale>
        <cfvo type="min"/>
        <cfvo type="max"/>
        <color rgb="FFFF7128"/>
        <color rgb="FFFFEF9C"/>
      </colorScale>
    </cfRule>
    <cfRule type="colorScale" priority="119">
      <colorScale>
        <cfvo type="min"/>
        <cfvo type="max"/>
        <color rgb="FFFF7128"/>
        <color rgb="FFFFEF9C"/>
      </colorScale>
    </cfRule>
    <cfRule type="colorScale" priority="118">
      <colorScale>
        <cfvo type="min"/>
        <cfvo type="max"/>
        <color rgb="FFFF7128"/>
        <color rgb="FFFFEF9C"/>
      </colorScale>
    </cfRule>
    <cfRule type="colorScale" priority="117">
      <colorScale>
        <cfvo type="min"/>
        <cfvo type="max"/>
        <color theme="6" tint="-0.249977111117893"/>
        <color theme="6" tint="0.79998168889431442"/>
      </colorScale>
    </cfRule>
    <cfRule type="colorScale" priority="123">
      <colorScale>
        <cfvo type="min"/>
        <cfvo type="max"/>
        <color rgb="FFFF7128"/>
        <color rgb="FFFFEF9C"/>
      </colorScale>
    </cfRule>
    <cfRule type="colorScale" priority="121">
      <colorScale>
        <cfvo type="min"/>
        <cfvo type="max"/>
        <color rgb="FFFF7128"/>
        <color rgb="FFFFEF9C"/>
      </colorScale>
    </cfRule>
    <cfRule type="colorScale" priority="122">
      <colorScale>
        <cfvo type="min"/>
        <cfvo type="max"/>
        <color theme="6" tint="-0.249977111117893"/>
        <color theme="6" tint="0.79998168889431442"/>
      </colorScale>
    </cfRule>
  </conditionalFormatting>
  <conditionalFormatting sqref="M13:AF13">
    <cfRule type="colorScale" priority="114">
      <colorScale>
        <cfvo type="min"/>
        <cfvo type="max"/>
        <color rgb="FFFF7128"/>
        <color rgb="FFFFEF9C"/>
      </colorScale>
    </cfRule>
    <cfRule type="colorScale" priority="116">
      <colorScale>
        <cfvo type="min"/>
        <cfvo type="max"/>
        <color rgb="FFFF7128"/>
        <color rgb="FFFFEF9C"/>
      </colorScale>
    </cfRule>
    <cfRule type="colorScale" priority="103">
      <colorScale>
        <cfvo type="min"/>
        <cfvo type="max"/>
        <color theme="6" tint="-0.249977111117893"/>
        <color theme="6" tint="0.79998168889431442"/>
      </colorScale>
    </cfRule>
    <cfRule type="colorScale" priority="113">
      <colorScale>
        <cfvo type="min"/>
        <cfvo type="max"/>
        <color rgb="FFFF7128"/>
        <color rgb="FFFFEF9C"/>
      </colorScale>
    </cfRule>
    <cfRule type="colorScale" priority="115">
      <colorScale>
        <cfvo type="min"/>
        <cfvo type="max"/>
        <color rgb="FFFF7128"/>
        <color rgb="FFFFEF9C"/>
      </colorScale>
    </cfRule>
    <cfRule type="colorScale" priority="105">
      <colorScale>
        <cfvo type="min"/>
        <cfvo type="max"/>
        <color rgb="FFFF7128"/>
        <color rgb="FFFFEF9C"/>
      </colorScale>
    </cfRule>
    <cfRule type="colorScale" priority="106">
      <colorScale>
        <cfvo type="min"/>
        <cfvo type="max"/>
        <color rgb="FFFF7128"/>
        <color rgb="FFFFEF9C"/>
      </colorScale>
    </cfRule>
    <cfRule type="colorScale" priority="107">
      <colorScale>
        <cfvo type="min"/>
        <cfvo type="max"/>
        <color rgb="FFFF7128"/>
        <color rgb="FFFFEF9C"/>
      </colorScale>
    </cfRule>
    <cfRule type="colorScale" priority="104">
      <colorScale>
        <cfvo type="min"/>
        <cfvo type="max"/>
        <color rgb="FFFF7128"/>
        <color rgb="FFFFEF9C"/>
      </colorScale>
    </cfRule>
    <cfRule type="colorScale" priority="109">
      <colorScale>
        <cfvo type="min"/>
        <cfvo type="max"/>
        <color rgb="FFFF7128"/>
        <color rgb="FFFFEF9C"/>
      </colorScale>
    </cfRule>
    <cfRule type="colorScale" priority="110">
      <colorScale>
        <cfvo type="min"/>
        <cfvo type="max"/>
        <color rgb="FFFF7128"/>
        <color rgb="FFFFEF9C"/>
      </colorScale>
    </cfRule>
    <cfRule type="colorScale" priority="111">
      <colorScale>
        <cfvo type="min"/>
        <cfvo type="max"/>
        <color theme="6" tint="-0.249977111117893"/>
        <color theme="6" tint="0.79998168889431442"/>
      </colorScale>
    </cfRule>
    <cfRule type="colorScale" priority="112">
      <colorScale>
        <cfvo type="min"/>
        <cfvo type="max"/>
        <color rgb="FFFF7128"/>
        <color rgb="FFFFEF9C"/>
      </colorScale>
    </cfRule>
    <cfRule type="colorScale" priority="108">
      <colorScale>
        <cfvo type="min"/>
        <cfvo type="max"/>
        <color theme="6" tint="-0.249977111117893"/>
        <color theme="6" tint="0.79998168889431442"/>
      </colorScale>
    </cfRule>
  </conditionalFormatting>
  <conditionalFormatting sqref="M14:AF14">
    <cfRule type="colorScale" priority="99">
      <colorScale>
        <cfvo type="min"/>
        <cfvo type="max"/>
        <color rgb="FFFF7128"/>
        <color rgb="FFFFEF9C"/>
      </colorScale>
    </cfRule>
    <cfRule type="colorScale" priority="100">
      <colorScale>
        <cfvo type="min"/>
        <cfvo type="max"/>
        <color rgb="FFFF7128"/>
        <color rgb="FFFFEF9C"/>
      </colorScale>
    </cfRule>
    <cfRule type="colorScale" priority="101">
      <colorScale>
        <cfvo type="min"/>
        <cfvo type="max"/>
        <color rgb="FFFF7128"/>
        <color rgb="FFFFEF9C"/>
      </colorScale>
    </cfRule>
    <cfRule type="colorScale" priority="102">
      <colorScale>
        <cfvo type="min"/>
        <cfvo type="max"/>
        <color rgb="FFFF7128"/>
        <color rgb="FFFFEF9C"/>
      </colorScale>
    </cfRule>
    <cfRule type="colorScale" priority="89">
      <colorScale>
        <cfvo type="min"/>
        <cfvo type="max"/>
        <color theme="6" tint="-0.249977111117893"/>
        <color theme="6" tint="0.79998168889431442"/>
      </colorScale>
    </cfRule>
    <cfRule type="colorScale" priority="90">
      <colorScale>
        <cfvo type="min"/>
        <cfvo type="max"/>
        <color rgb="FFFF7128"/>
        <color rgb="FFFFEF9C"/>
      </colorScale>
    </cfRule>
    <cfRule type="colorScale" priority="91">
      <colorScale>
        <cfvo type="min"/>
        <cfvo type="max"/>
        <color rgb="FFFF7128"/>
        <color rgb="FFFFEF9C"/>
      </colorScale>
    </cfRule>
    <cfRule type="colorScale" priority="92">
      <colorScale>
        <cfvo type="min"/>
        <cfvo type="max"/>
        <color rgb="FFFF7128"/>
        <color rgb="FFFFEF9C"/>
      </colorScale>
    </cfRule>
    <cfRule type="colorScale" priority="93">
      <colorScale>
        <cfvo type="min"/>
        <cfvo type="max"/>
        <color rgb="FFFF7128"/>
        <color rgb="FFFFEF9C"/>
      </colorScale>
    </cfRule>
    <cfRule type="colorScale" priority="94">
      <colorScale>
        <cfvo type="min"/>
        <cfvo type="max"/>
        <color theme="6" tint="-0.249977111117893"/>
        <color theme="6" tint="0.79998168889431442"/>
      </colorScale>
    </cfRule>
    <cfRule type="colorScale" priority="95">
      <colorScale>
        <cfvo type="min"/>
        <cfvo type="max"/>
        <color rgb="FFFF7128"/>
        <color rgb="FFFFEF9C"/>
      </colorScale>
    </cfRule>
    <cfRule type="colorScale" priority="96">
      <colorScale>
        <cfvo type="min"/>
        <cfvo type="max"/>
        <color rgb="FFFF7128"/>
        <color rgb="FFFFEF9C"/>
      </colorScale>
    </cfRule>
    <cfRule type="colorScale" priority="97">
      <colorScale>
        <cfvo type="min"/>
        <cfvo type="max"/>
        <color theme="6" tint="-0.249977111117893"/>
        <color theme="6" tint="0.79998168889431442"/>
      </colorScale>
    </cfRule>
    <cfRule type="colorScale" priority="98">
      <colorScale>
        <cfvo type="min"/>
        <cfvo type="max"/>
        <color rgb="FFFF7128"/>
        <color rgb="FFFFEF9C"/>
      </colorScale>
    </cfRule>
  </conditionalFormatting>
  <conditionalFormatting sqref="M15:AF15">
    <cfRule type="colorScale" priority="76">
      <colorScale>
        <cfvo type="min"/>
        <cfvo type="max"/>
        <color rgb="FFFF7128"/>
        <color rgb="FFFFEF9C"/>
      </colorScale>
    </cfRule>
    <cfRule type="colorScale" priority="87">
      <colorScale>
        <cfvo type="min"/>
        <cfvo type="max"/>
        <color rgb="FFFF7128"/>
        <color rgb="FFFFEF9C"/>
      </colorScale>
    </cfRule>
    <cfRule type="colorScale" priority="75">
      <colorScale>
        <cfvo type="min"/>
        <cfvo type="max"/>
        <color theme="6" tint="-0.249977111117893"/>
        <color theme="6" tint="0.79998168889431442"/>
      </colorScale>
    </cfRule>
    <cfRule type="colorScale" priority="88">
      <colorScale>
        <cfvo type="min"/>
        <cfvo type="max"/>
        <color rgb="FFFF7128"/>
        <color rgb="FFFFEF9C"/>
      </colorScale>
    </cfRule>
    <cfRule type="colorScale" priority="84">
      <colorScale>
        <cfvo type="min"/>
        <cfvo type="max"/>
        <color rgb="FFFF7128"/>
        <color rgb="FFFFEF9C"/>
      </colorScale>
    </cfRule>
    <cfRule type="colorScale" priority="82">
      <colorScale>
        <cfvo type="min"/>
        <cfvo type="max"/>
        <color rgb="FFFF7128"/>
        <color rgb="FFFFEF9C"/>
      </colorScale>
    </cfRule>
    <cfRule type="colorScale" priority="86">
      <colorScale>
        <cfvo type="min"/>
        <cfvo type="max"/>
        <color rgb="FFFF7128"/>
        <color rgb="FFFFEF9C"/>
      </colorScale>
    </cfRule>
    <cfRule type="colorScale" priority="85">
      <colorScale>
        <cfvo type="min"/>
        <cfvo type="max"/>
        <color rgb="FFFF7128"/>
        <color rgb="FFFFEF9C"/>
      </colorScale>
    </cfRule>
    <cfRule type="colorScale" priority="83">
      <colorScale>
        <cfvo type="min"/>
        <cfvo type="max"/>
        <color theme="6" tint="-0.249977111117893"/>
        <color theme="6" tint="0.79998168889431442"/>
      </colorScale>
    </cfRule>
    <cfRule type="colorScale" priority="81">
      <colorScale>
        <cfvo type="min"/>
        <cfvo type="max"/>
        <color rgb="FFFF7128"/>
        <color rgb="FFFFEF9C"/>
      </colorScale>
    </cfRule>
    <cfRule type="colorScale" priority="80">
      <colorScale>
        <cfvo type="min"/>
        <cfvo type="max"/>
        <color theme="6" tint="-0.249977111117893"/>
        <color theme="6" tint="0.79998168889431442"/>
      </colorScale>
    </cfRule>
    <cfRule type="colorScale" priority="79">
      <colorScale>
        <cfvo type="min"/>
        <cfvo type="max"/>
        <color rgb="FFFF7128"/>
        <color rgb="FFFFEF9C"/>
      </colorScale>
    </cfRule>
    <cfRule type="colorScale" priority="78">
      <colorScale>
        <cfvo type="min"/>
        <cfvo type="max"/>
        <color rgb="FFFF7128"/>
        <color rgb="FFFFEF9C"/>
      </colorScale>
    </cfRule>
    <cfRule type="colorScale" priority="77">
      <colorScale>
        <cfvo type="min"/>
        <cfvo type="max"/>
        <color rgb="FFFF7128"/>
        <color rgb="FFFFEF9C"/>
      </colorScale>
    </cfRule>
  </conditionalFormatting>
  <conditionalFormatting sqref="M16:AF16">
    <cfRule type="colorScale" priority="67">
      <colorScale>
        <cfvo type="min"/>
        <cfvo type="max"/>
        <color rgb="FFFF7128"/>
        <color rgb="FFFFEF9C"/>
      </colorScale>
    </cfRule>
    <cfRule type="colorScale" priority="66">
      <colorScale>
        <cfvo type="min"/>
        <cfvo type="max"/>
        <color theme="6" tint="-0.249977111117893"/>
        <color theme="6" tint="0.79998168889431442"/>
      </colorScale>
    </cfRule>
    <cfRule type="colorScale" priority="65">
      <colorScale>
        <cfvo type="min"/>
        <cfvo type="max"/>
        <color rgb="FFFF7128"/>
        <color rgb="FFFFEF9C"/>
      </colorScale>
    </cfRule>
    <cfRule type="colorScale" priority="64">
      <colorScale>
        <cfvo type="min"/>
        <cfvo type="max"/>
        <color rgb="FFFF7128"/>
        <color rgb="FFFFEF9C"/>
      </colorScale>
    </cfRule>
    <cfRule type="colorScale" priority="63">
      <colorScale>
        <cfvo type="min"/>
        <cfvo type="max"/>
        <color rgb="FFFF7128"/>
        <color rgb="FFFFEF9C"/>
      </colorScale>
    </cfRule>
    <cfRule type="colorScale" priority="62">
      <colorScale>
        <cfvo type="min"/>
        <cfvo type="max"/>
        <color rgb="FFFF7128"/>
        <color rgb="FFFFEF9C"/>
      </colorScale>
    </cfRule>
    <cfRule type="colorScale" priority="61">
      <colorScale>
        <cfvo type="min"/>
        <cfvo type="max"/>
        <color theme="6" tint="-0.249977111117893"/>
        <color theme="6" tint="0.79998168889431442"/>
      </colorScale>
    </cfRule>
    <cfRule type="colorScale" priority="70">
      <colorScale>
        <cfvo type="min"/>
        <cfvo type="max"/>
        <color rgb="FFFF7128"/>
        <color rgb="FFFFEF9C"/>
      </colorScale>
    </cfRule>
    <cfRule type="colorScale" priority="74">
      <colorScale>
        <cfvo type="min"/>
        <cfvo type="max"/>
        <color rgb="FFFF7128"/>
        <color rgb="FFFFEF9C"/>
      </colorScale>
    </cfRule>
    <cfRule type="colorScale" priority="73">
      <colorScale>
        <cfvo type="min"/>
        <cfvo type="max"/>
        <color rgb="FFFF7128"/>
        <color rgb="FFFFEF9C"/>
      </colorScale>
    </cfRule>
    <cfRule type="colorScale" priority="72">
      <colorScale>
        <cfvo type="min"/>
        <cfvo type="max"/>
        <color rgb="FFFF7128"/>
        <color rgb="FFFFEF9C"/>
      </colorScale>
    </cfRule>
    <cfRule type="colorScale" priority="71">
      <colorScale>
        <cfvo type="min"/>
        <cfvo type="max"/>
        <color rgb="FFFF7128"/>
        <color rgb="FFFFEF9C"/>
      </colorScale>
    </cfRule>
    <cfRule type="colorScale" priority="69">
      <colorScale>
        <cfvo type="min"/>
        <cfvo type="max"/>
        <color theme="6" tint="-0.249977111117893"/>
        <color theme="6" tint="0.79998168889431442"/>
      </colorScale>
    </cfRule>
    <cfRule type="colorScale" priority="68">
      <colorScale>
        <cfvo type="min"/>
        <cfvo type="max"/>
        <color rgb="FFFF7128"/>
        <color rgb="FFFFEF9C"/>
      </colorScale>
    </cfRule>
  </conditionalFormatting>
  <conditionalFormatting sqref="M17:AF17">
    <cfRule type="colorScale" priority="49">
      <colorScale>
        <cfvo type="min"/>
        <cfvo type="max"/>
        <color rgb="FFFF7128"/>
        <color rgb="FFFFEF9C"/>
      </colorScale>
    </cfRule>
    <cfRule type="colorScale" priority="48">
      <colorScale>
        <cfvo type="min"/>
        <cfvo type="max"/>
        <color rgb="FFFF7128"/>
        <color rgb="FFFFEF9C"/>
      </colorScale>
    </cfRule>
    <cfRule type="colorScale" priority="47">
      <colorScale>
        <cfvo type="min"/>
        <cfvo type="max"/>
        <color theme="6" tint="-0.249977111117893"/>
        <color theme="6" tint="0.79998168889431442"/>
      </colorScale>
    </cfRule>
    <cfRule type="colorScale" priority="57">
      <colorScale>
        <cfvo type="min"/>
        <cfvo type="max"/>
        <color rgb="FFFF7128"/>
        <color rgb="FFFFEF9C"/>
      </colorScale>
    </cfRule>
    <cfRule type="colorScale" priority="58">
      <colorScale>
        <cfvo type="min"/>
        <cfvo type="max"/>
        <color rgb="FFFF7128"/>
        <color rgb="FFFFEF9C"/>
      </colorScale>
    </cfRule>
    <cfRule type="colorScale" priority="59">
      <colorScale>
        <cfvo type="min"/>
        <cfvo type="max"/>
        <color rgb="FFFF7128"/>
        <color rgb="FFFFEF9C"/>
      </colorScale>
    </cfRule>
    <cfRule type="colorScale" priority="60">
      <colorScale>
        <cfvo type="min"/>
        <cfvo type="max"/>
        <color rgb="FFFF7128"/>
        <color rgb="FFFFEF9C"/>
      </colorScale>
    </cfRule>
    <cfRule type="colorScale" priority="55">
      <colorScale>
        <cfvo type="min"/>
        <cfvo type="max"/>
        <color theme="6" tint="-0.249977111117893"/>
        <color theme="6" tint="0.79998168889431442"/>
      </colorScale>
    </cfRule>
    <cfRule type="colorScale" priority="56">
      <colorScale>
        <cfvo type="min"/>
        <cfvo type="max"/>
        <color rgb="FFFF7128"/>
        <color rgb="FFFFEF9C"/>
      </colorScale>
    </cfRule>
    <cfRule type="colorScale" priority="54">
      <colorScale>
        <cfvo type="min"/>
        <cfvo type="max"/>
        <color rgb="FFFF7128"/>
        <color rgb="FFFFEF9C"/>
      </colorScale>
    </cfRule>
    <cfRule type="colorScale" priority="53">
      <colorScale>
        <cfvo type="min"/>
        <cfvo type="max"/>
        <color rgb="FFFF7128"/>
        <color rgb="FFFFEF9C"/>
      </colorScale>
    </cfRule>
    <cfRule type="colorScale" priority="52">
      <colorScale>
        <cfvo type="min"/>
        <cfvo type="max"/>
        <color theme="6" tint="-0.249977111117893"/>
        <color theme="6" tint="0.79998168889431442"/>
      </colorScale>
    </cfRule>
    <cfRule type="colorScale" priority="51">
      <colorScale>
        <cfvo type="min"/>
        <cfvo type="max"/>
        <color rgb="FFFF7128"/>
        <color rgb="FFFFEF9C"/>
      </colorScale>
    </cfRule>
    <cfRule type="colorScale" priority="50">
      <colorScale>
        <cfvo type="min"/>
        <cfvo type="max"/>
        <color rgb="FFFF7128"/>
        <color rgb="FFFFEF9C"/>
      </colorScale>
    </cfRule>
  </conditionalFormatting>
  <conditionalFormatting sqref="M18:AF18">
    <cfRule type="colorScale" priority="45">
      <colorScale>
        <cfvo type="min"/>
        <cfvo type="max"/>
        <color rgb="FFFF7128"/>
        <color rgb="FFFFEF9C"/>
      </colorScale>
    </cfRule>
    <cfRule type="colorScale" priority="46">
      <colorScale>
        <cfvo type="min"/>
        <cfvo type="max"/>
        <color rgb="FFFF7128"/>
        <color rgb="FFFFEF9C"/>
      </colorScale>
    </cfRule>
    <cfRule type="colorScale" priority="44">
      <colorScale>
        <cfvo type="min"/>
        <cfvo type="max"/>
        <color rgb="FFFF7128"/>
        <color rgb="FFFFEF9C"/>
      </colorScale>
    </cfRule>
    <cfRule type="colorScale" priority="33">
      <colorScale>
        <cfvo type="min"/>
        <cfvo type="max"/>
        <color theme="6" tint="-0.249977111117893"/>
        <color theme="6" tint="0.79998168889431442"/>
      </colorScale>
    </cfRule>
    <cfRule type="colorScale" priority="34">
      <colorScale>
        <cfvo type="min"/>
        <cfvo type="max"/>
        <color rgb="FFFF7128"/>
        <color rgb="FFFFEF9C"/>
      </colorScale>
    </cfRule>
    <cfRule type="colorScale" priority="35">
      <colorScale>
        <cfvo type="min"/>
        <cfvo type="max"/>
        <color rgb="FFFF7128"/>
        <color rgb="FFFFEF9C"/>
      </colorScale>
    </cfRule>
    <cfRule type="colorScale" priority="36">
      <colorScale>
        <cfvo type="min"/>
        <cfvo type="max"/>
        <color rgb="FFFF7128"/>
        <color rgb="FFFFEF9C"/>
      </colorScale>
    </cfRule>
    <cfRule type="colorScale" priority="37">
      <colorScale>
        <cfvo type="min"/>
        <cfvo type="max"/>
        <color rgb="FFFF7128"/>
        <color rgb="FFFFEF9C"/>
      </colorScale>
    </cfRule>
    <cfRule type="colorScale" priority="38">
      <colorScale>
        <cfvo type="min"/>
        <cfvo type="max"/>
        <color theme="6" tint="-0.249977111117893"/>
        <color theme="6" tint="0.79998168889431442"/>
      </colorScale>
    </cfRule>
    <cfRule type="colorScale" priority="39">
      <colorScale>
        <cfvo type="min"/>
        <cfvo type="max"/>
        <color rgb="FFFF7128"/>
        <color rgb="FFFFEF9C"/>
      </colorScale>
    </cfRule>
    <cfRule type="colorScale" priority="40">
      <colorScale>
        <cfvo type="min"/>
        <cfvo type="max"/>
        <color rgb="FFFF7128"/>
        <color rgb="FFFFEF9C"/>
      </colorScale>
    </cfRule>
    <cfRule type="colorScale" priority="41">
      <colorScale>
        <cfvo type="min"/>
        <cfvo type="max"/>
        <color theme="6" tint="-0.249977111117893"/>
        <color theme="6" tint="0.79998168889431442"/>
      </colorScale>
    </cfRule>
    <cfRule type="colorScale" priority="42">
      <colorScale>
        <cfvo type="min"/>
        <cfvo type="max"/>
        <color rgb="FFFF7128"/>
        <color rgb="FFFFEF9C"/>
      </colorScale>
    </cfRule>
    <cfRule type="colorScale" priority="43">
      <colorScale>
        <cfvo type="min"/>
        <cfvo type="max"/>
        <color rgb="FFFF7128"/>
        <color rgb="FFFFEF9C"/>
      </colorScale>
    </cfRule>
  </conditionalFormatting>
  <conditionalFormatting sqref="M19:AF19">
    <cfRule type="colorScale" priority="200">
      <colorScale>
        <cfvo type="min"/>
        <cfvo type="max"/>
        <color rgb="FFFF7128"/>
        <color rgb="FFFFEF9C"/>
      </colorScale>
    </cfRule>
    <cfRule type="colorScale" priority="199">
      <colorScale>
        <cfvo type="min"/>
        <cfvo type="max"/>
        <color rgb="FFFF7128"/>
        <color rgb="FFFFEF9C"/>
      </colorScale>
    </cfRule>
    <cfRule type="colorScale" priority="198">
      <colorScale>
        <cfvo type="min"/>
        <cfvo type="max"/>
        <color rgb="FFFF7128"/>
        <color rgb="FFFFEF9C"/>
      </colorScale>
    </cfRule>
    <cfRule type="colorScale" priority="197">
      <colorScale>
        <cfvo type="min"/>
        <cfvo type="max"/>
        <color rgb="FFFF7128"/>
        <color rgb="FFFFEF9C"/>
      </colorScale>
    </cfRule>
    <cfRule type="colorScale" priority="192">
      <colorScale>
        <cfvo type="min"/>
        <cfvo type="max"/>
        <color theme="6" tint="-0.249977111117893"/>
        <color theme="6" tint="0.79998168889431442"/>
      </colorScale>
    </cfRule>
    <cfRule type="colorScale" priority="193">
      <colorScale>
        <cfvo type="min"/>
        <cfvo type="max"/>
        <color rgb="FFFF7128"/>
        <color rgb="FFFFEF9C"/>
      </colorScale>
    </cfRule>
    <cfRule type="colorScale" priority="194">
      <colorScale>
        <cfvo type="min"/>
        <cfvo type="max"/>
        <color rgb="FFFF7128"/>
        <color rgb="FFFFEF9C"/>
      </colorScale>
    </cfRule>
    <cfRule type="colorScale" priority="195">
      <colorScale>
        <cfvo type="min"/>
        <cfvo type="max"/>
        <color theme="6" tint="-0.249977111117893"/>
        <color theme="6" tint="0.79998168889431442"/>
      </colorScale>
    </cfRule>
    <cfRule type="colorScale" priority="196">
      <colorScale>
        <cfvo type="min"/>
        <cfvo type="max"/>
        <color rgb="FFFF7128"/>
        <color rgb="FFFFEF9C"/>
      </colorScale>
    </cfRule>
  </conditionalFormatting>
  <conditionalFormatting sqref="AG3:AG19"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">
      <colorScale>
        <cfvo type="min"/>
        <cfvo type="max"/>
        <color theme="8" tint="0.39997558519241921"/>
        <color theme="8" tint="0.79998168889431442"/>
      </colorScale>
    </cfRule>
    <cfRule type="colorScale" priority="322">
      <colorScale>
        <cfvo type="min"/>
        <cfvo type="max"/>
        <color theme="5" tint="-0.249977111117893"/>
        <color theme="5" tint="0.79998168889431442"/>
      </colorScale>
    </cfRule>
    <cfRule type="colorScale" priority="321">
      <colorScale>
        <cfvo type="min"/>
        <cfvo type="max"/>
        <color theme="5" tint="0.39997558519241921"/>
        <color theme="5" tint="0.79998168889431442"/>
      </colorScale>
    </cfRule>
    <cfRule type="colorScale" priority="320">
      <colorScale>
        <cfvo type="min"/>
        <cfvo type="max"/>
        <color theme="2" tint="-0.499984740745262"/>
        <color theme="2"/>
      </colorScale>
    </cfRule>
  </conditionalFormatting>
  <conditionalFormatting sqref="AH3:AI19">
    <cfRule type="colorScale" priority="31">
      <colorScale>
        <cfvo type="min"/>
        <cfvo type="max"/>
        <color theme="6" tint="-0.249977111117893"/>
        <color theme="6" tint="0.79998168889431442"/>
      </colorScale>
    </cfRule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">
      <colorScale>
        <cfvo type="min"/>
        <cfvo type="max"/>
        <color theme="8" tint="-0.249977111117893"/>
        <color theme="8" tint="0.79998168889431442"/>
      </colorScale>
    </cfRule>
  </conditionalFormatting>
  <conditionalFormatting sqref="AK3:AK19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">
      <colorScale>
        <cfvo type="min"/>
        <cfvo type="max"/>
        <color theme="5" tint="-0.249977111117893"/>
        <color theme="5" tint="0.79998168889431442"/>
      </colorScale>
    </cfRule>
    <cfRule type="colorScale" priority="27">
      <colorScale>
        <cfvo type="min"/>
        <cfvo type="max"/>
        <color theme="5" tint="0.39997558519241921"/>
        <color theme="5" tint="0.79998168889431442"/>
      </colorScale>
    </cfRule>
    <cfRule type="colorScale" priority="26">
      <colorScale>
        <cfvo type="min"/>
        <cfvo type="max"/>
        <color theme="2" tint="-0.499984740745262"/>
        <color theme="2"/>
      </colorScale>
    </cfRule>
    <cfRule type="colorScale" priority="25">
      <colorScale>
        <cfvo type="min"/>
        <cfvo type="max"/>
        <color theme="8" tint="0.39997558519241921"/>
        <color theme="8" tint="0.79998168889431442"/>
      </colorScale>
    </cfRule>
    <cfRule type="colorScale" priority="24">
      <colorScale>
        <cfvo type="min"/>
        <cfvo type="max"/>
        <color theme="8" tint="0.79998168889431442"/>
        <color theme="8" tint="0.39997558519241921"/>
      </colorScale>
    </cfRule>
  </conditionalFormatting>
  <conditionalFormatting sqref="AL3:AN3">
    <cfRule type="colorScale" priority="316">
      <colorScale>
        <cfvo type="min"/>
        <cfvo type="max"/>
        <color theme="9" tint="0.79998168889431442"/>
        <color theme="9" tint="0.39997558519241921"/>
      </colorScale>
    </cfRule>
    <cfRule type="colorScale" priority="315">
      <colorScale>
        <cfvo type="min"/>
        <cfvo type="max"/>
        <color theme="9" tint="-0.249977111117893"/>
        <color theme="9" tint="0.79998168889431442"/>
      </colorScale>
    </cfRule>
  </conditionalFormatting>
  <conditionalFormatting sqref="AL3:AN19">
    <cfRule type="colorScale" priority="23">
      <colorScale>
        <cfvo type="min"/>
        <cfvo type="max"/>
        <color theme="6" tint="-0.249977111117893"/>
        <color theme="6" tint="0.79998168889431442"/>
      </colorScale>
    </cfRule>
    <cfRule type="colorScale" priority="22">
      <colorScale>
        <cfvo type="min"/>
        <cfvo type="max"/>
        <color theme="6" tint="0.79998168889431442"/>
        <color theme="2" tint="-0.499984740745262"/>
      </colorScale>
    </cfRule>
  </conditionalFormatting>
  <conditionalFormatting sqref="AL4:AN4">
    <cfRule type="colorScale" priority="314">
      <colorScale>
        <cfvo type="min"/>
        <cfvo type="max"/>
        <color theme="9" tint="0.79998168889431442"/>
        <color theme="9" tint="0.39997558519241921"/>
      </colorScale>
    </cfRule>
    <cfRule type="colorScale" priority="313">
      <colorScale>
        <cfvo type="min"/>
        <cfvo type="max"/>
        <color theme="9" tint="-0.249977111117893"/>
        <color theme="9" tint="0.79998168889431442"/>
      </colorScale>
    </cfRule>
  </conditionalFormatting>
  <conditionalFormatting sqref="AL5:AN5">
    <cfRule type="colorScale" priority="312">
      <colorScale>
        <cfvo type="min"/>
        <cfvo type="max"/>
        <color theme="9" tint="0.79998168889431442"/>
        <color theme="9" tint="0.39997558519241921"/>
      </colorScale>
    </cfRule>
    <cfRule type="colorScale" priority="311">
      <colorScale>
        <cfvo type="min"/>
        <cfvo type="max"/>
        <color theme="9" tint="-0.249977111117893"/>
        <color theme="9" tint="0.79998168889431442"/>
      </colorScale>
    </cfRule>
  </conditionalFormatting>
  <conditionalFormatting sqref="AL6:AN6">
    <cfRule type="colorScale" priority="310">
      <colorScale>
        <cfvo type="min"/>
        <cfvo type="max"/>
        <color theme="9" tint="0.79998168889431442"/>
        <color theme="9" tint="0.39997558519241921"/>
      </colorScale>
    </cfRule>
    <cfRule type="colorScale" priority="309">
      <colorScale>
        <cfvo type="min"/>
        <cfvo type="max"/>
        <color theme="9" tint="-0.249977111117893"/>
        <color theme="9" tint="0.79998168889431442"/>
      </colorScale>
    </cfRule>
  </conditionalFormatting>
  <conditionalFormatting sqref="AL7:AN7">
    <cfRule type="colorScale" priority="308">
      <colorScale>
        <cfvo type="min"/>
        <cfvo type="max"/>
        <color theme="9" tint="0.79998168889431442"/>
        <color theme="9" tint="0.39997558519241921"/>
      </colorScale>
    </cfRule>
    <cfRule type="colorScale" priority="307">
      <colorScale>
        <cfvo type="min"/>
        <cfvo type="max"/>
        <color theme="9" tint="-0.249977111117893"/>
        <color theme="9" tint="0.79998168889431442"/>
      </colorScale>
    </cfRule>
  </conditionalFormatting>
  <conditionalFormatting sqref="AL8:AN8">
    <cfRule type="colorScale" priority="306">
      <colorScale>
        <cfvo type="min"/>
        <cfvo type="max"/>
        <color theme="9" tint="0.79998168889431442"/>
        <color theme="9" tint="0.39997558519241921"/>
      </colorScale>
    </cfRule>
    <cfRule type="colorScale" priority="305">
      <colorScale>
        <cfvo type="min"/>
        <cfvo type="max"/>
        <color theme="9" tint="-0.249977111117893"/>
        <color theme="9" tint="0.79998168889431442"/>
      </colorScale>
    </cfRule>
  </conditionalFormatting>
  <conditionalFormatting sqref="AL9:AN9">
    <cfRule type="colorScale" priority="304">
      <colorScale>
        <cfvo type="min"/>
        <cfvo type="max"/>
        <color theme="9" tint="0.79998168889431442"/>
        <color theme="9" tint="0.39997558519241921"/>
      </colorScale>
    </cfRule>
    <cfRule type="colorScale" priority="303">
      <colorScale>
        <cfvo type="min"/>
        <cfvo type="max"/>
        <color theme="9" tint="-0.249977111117893"/>
        <color theme="9" tint="0.79998168889431442"/>
      </colorScale>
    </cfRule>
  </conditionalFormatting>
  <conditionalFormatting sqref="AL10:AN10">
    <cfRule type="colorScale" priority="302">
      <colorScale>
        <cfvo type="min"/>
        <cfvo type="max"/>
        <color theme="9" tint="0.79998168889431442"/>
        <color theme="9" tint="0.39997558519241921"/>
      </colorScale>
    </cfRule>
    <cfRule type="colorScale" priority="301">
      <colorScale>
        <cfvo type="min"/>
        <cfvo type="max"/>
        <color theme="9" tint="-0.249977111117893"/>
        <color theme="9" tint="0.79998168889431442"/>
      </colorScale>
    </cfRule>
  </conditionalFormatting>
  <conditionalFormatting sqref="AL11:AN11">
    <cfRule type="colorScale" priority="300">
      <colorScale>
        <cfvo type="min"/>
        <cfvo type="max"/>
        <color theme="9" tint="0.79998168889431442"/>
        <color theme="9" tint="0.39997558519241921"/>
      </colorScale>
    </cfRule>
    <cfRule type="colorScale" priority="299">
      <colorScale>
        <cfvo type="min"/>
        <cfvo type="max"/>
        <color theme="9" tint="-0.249977111117893"/>
        <color theme="9" tint="0.79998168889431442"/>
      </colorScale>
    </cfRule>
  </conditionalFormatting>
  <conditionalFormatting sqref="AL12:AN12">
    <cfRule type="colorScale" priority="298">
      <colorScale>
        <cfvo type="min"/>
        <cfvo type="max"/>
        <color theme="9" tint="0.79998168889431442"/>
        <color theme="9" tint="0.39997558519241921"/>
      </colorScale>
    </cfRule>
    <cfRule type="colorScale" priority="297">
      <colorScale>
        <cfvo type="min"/>
        <cfvo type="max"/>
        <color theme="9" tint="-0.249977111117893"/>
        <color theme="9" tint="0.79998168889431442"/>
      </colorScale>
    </cfRule>
  </conditionalFormatting>
  <conditionalFormatting sqref="AL13:AN13">
    <cfRule type="colorScale" priority="296">
      <colorScale>
        <cfvo type="min"/>
        <cfvo type="max"/>
        <color theme="9" tint="0.79998168889431442"/>
        <color theme="9" tint="0.39997558519241921"/>
      </colorScale>
    </cfRule>
    <cfRule type="colorScale" priority="295">
      <colorScale>
        <cfvo type="min"/>
        <cfvo type="max"/>
        <color theme="9" tint="-0.249977111117893"/>
        <color theme="9" tint="0.79998168889431442"/>
      </colorScale>
    </cfRule>
  </conditionalFormatting>
  <conditionalFormatting sqref="AL14:AN14">
    <cfRule type="colorScale" priority="294">
      <colorScale>
        <cfvo type="min"/>
        <cfvo type="max"/>
        <color theme="9" tint="0.79998168889431442"/>
        <color theme="9" tint="0.39997558519241921"/>
      </colorScale>
    </cfRule>
    <cfRule type="colorScale" priority="293">
      <colorScale>
        <cfvo type="min"/>
        <cfvo type="max"/>
        <color theme="9" tint="-0.249977111117893"/>
        <color theme="9" tint="0.79998168889431442"/>
      </colorScale>
    </cfRule>
  </conditionalFormatting>
  <conditionalFormatting sqref="AL15:AN15">
    <cfRule type="colorScale" priority="292">
      <colorScale>
        <cfvo type="min"/>
        <cfvo type="max"/>
        <color theme="9" tint="0.79998168889431442"/>
        <color theme="9" tint="0.39997558519241921"/>
      </colorScale>
    </cfRule>
    <cfRule type="colorScale" priority="291">
      <colorScale>
        <cfvo type="min"/>
        <cfvo type="max"/>
        <color theme="9" tint="-0.249977111117893"/>
        <color theme="9" tint="0.79998168889431442"/>
      </colorScale>
    </cfRule>
  </conditionalFormatting>
  <conditionalFormatting sqref="AL16:AN16">
    <cfRule type="colorScale" priority="290">
      <colorScale>
        <cfvo type="min"/>
        <cfvo type="max"/>
        <color theme="9" tint="0.79998168889431442"/>
        <color theme="9" tint="0.39997558519241921"/>
      </colorScale>
    </cfRule>
    <cfRule type="colorScale" priority="289">
      <colorScale>
        <cfvo type="min"/>
        <cfvo type="max"/>
        <color theme="9" tint="-0.249977111117893"/>
        <color theme="9" tint="0.79998168889431442"/>
      </colorScale>
    </cfRule>
  </conditionalFormatting>
  <conditionalFormatting sqref="AL17:AN17">
    <cfRule type="colorScale" priority="288">
      <colorScale>
        <cfvo type="min"/>
        <cfvo type="max"/>
        <color theme="9" tint="0.79998168889431442"/>
        <color theme="9" tint="0.39997558519241921"/>
      </colorScale>
    </cfRule>
    <cfRule type="colorScale" priority="287">
      <colorScale>
        <cfvo type="min"/>
        <cfvo type="max"/>
        <color theme="9" tint="-0.249977111117893"/>
        <color theme="9" tint="0.79998168889431442"/>
      </colorScale>
    </cfRule>
  </conditionalFormatting>
  <conditionalFormatting sqref="AL18:AN18">
    <cfRule type="colorScale" priority="285">
      <colorScale>
        <cfvo type="min"/>
        <cfvo type="max"/>
        <color theme="9" tint="-0.249977111117893"/>
        <color theme="9" tint="0.79998168889431442"/>
      </colorScale>
    </cfRule>
    <cfRule type="colorScale" priority="286">
      <colorScale>
        <cfvo type="min"/>
        <cfvo type="max"/>
        <color theme="9" tint="0.79998168889431442"/>
        <color theme="9" tint="0.39997558519241921"/>
      </colorScale>
    </cfRule>
  </conditionalFormatting>
  <conditionalFormatting sqref="AL19:AN19">
    <cfRule type="colorScale" priority="284">
      <colorScale>
        <cfvo type="min"/>
        <cfvo type="max"/>
        <color theme="9" tint="0.79998168889431442"/>
        <color theme="9" tint="0.39997558519241921"/>
      </colorScale>
    </cfRule>
    <cfRule type="colorScale" priority="283">
      <colorScale>
        <cfvo type="min"/>
        <cfvo type="max"/>
        <color theme="9" tint="-0.249977111117893"/>
        <color theme="9" tint="0.79998168889431442"/>
      </colorScale>
    </cfRule>
  </conditionalFormatting>
  <conditionalFormatting sqref="AO3:AX3">
    <cfRule type="colorScale" priority="282">
      <colorScale>
        <cfvo type="min"/>
        <cfvo type="max"/>
        <color theme="3" tint="0.39997558519241921"/>
        <color theme="3" tint="0.79998168889431442"/>
      </colorScale>
    </cfRule>
  </conditionalFormatting>
  <conditionalFormatting sqref="AO3:AX18"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O3:AX19">
    <cfRule type="colorScale" priority="8">
      <colorScale>
        <cfvo type="min"/>
        <cfvo type="max"/>
        <color theme="8" tint="-0.249977111117893"/>
        <color theme="8" tint="0.79998168889431442"/>
      </colorScale>
    </cfRule>
    <cfRule type="colorScale" priority="9">
      <colorScale>
        <cfvo type="min"/>
        <cfvo type="max"/>
        <color theme="8" tint="0.79998168889431442"/>
        <color theme="8" tint="-0.249977111117893"/>
      </colorScale>
    </cfRule>
    <cfRule type="colorScale" priority="6">
      <colorScale>
        <cfvo type="min"/>
        <cfvo type="max"/>
        <color theme="8" tint="-0.249977111117893"/>
        <color theme="8" tint="0.79998168889431442"/>
      </colorScale>
    </cfRule>
    <cfRule type="colorScale" priority="7">
      <colorScale>
        <cfvo type="min"/>
        <cfvo type="max"/>
        <color theme="8" tint="0.39997558519241921"/>
        <color theme="8" tint="0.79998168889431442"/>
      </colorScale>
    </cfRule>
  </conditionalFormatting>
  <conditionalFormatting sqref="AO4:AX4">
    <cfRule type="colorScale" priority="281">
      <colorScale>
        <cfvo type="min"/>
        <cfvo type="max"/>
        <color theme="3" tint="0.39997558519241921"/>
        <color theme="3" tint="0.79998168889431442"/>
      </colorScale>
    </cfRule>
  </conditionalFormatting>
  <conditionalFormatting sqref="AO5:AX5">
    <cfRule type="colorScale" priority="280">
      <colorScale>
        <cfvo type="min"/>
        <cfvo type="max"/>
        <color theme="3" tint="0.39997558519241921"/>
        <color theme="3" tint="0.79998168889431442"/>
      </colorScale>
    </cfRule>
  </conditionalFormatting>
  <conditionalFormatting sqref="AO6:AX6">
    <cfRule type="colorScale" priority="279">
      <colorScale>
        <cfvo type="min"/>
        <cfvo type="max"/>
        <color theme="3" tint="0.39997558519241921"/>
        <color theme="3" tint="0.79998168889431442"/>
      </colorScale>
    </cfRule>
  </conditionalFormatting>
  <conditionalFormatting sqref="AO7:AX7">
    <cfRule type="colorScale" priority="278">
      <colorScale>
        <cfvo type="min"/>
        <cfvo type="max"/>
        <color theme="3" tint="0.39997558519241921"/>
        <color theme="3" tint="0.79998168889431442"/>
      </colorScale>
    </cfRule>
  </conditionalFormatting>
  <conditionalFormatting sqref="AO8:AX8">
    <cfRule type="colorScale" priority="277">
      <colorScale>
        <cfvo type="min"/>
        <cfvo type="max"/>
        <color theme="3" tint="0.39997558519241921"/>
        <color theme="3" tint="0.79998168889431442"/>
      </colorScale>
    </cfRule>
  </conditionalFormatting>
  <conditionalFormatting sqref="AO9:AX9">
    <cfRule type="colorScale" priority="276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0:AX10">
    <cfRule type="colorScale" priority="275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1:AX11">
    <cfRule type="colorScale" priority="274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2:AX12">
    <cfRule type="colorScale" priority="273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3:AX13">
    <cfRule type="colorScale" priority="272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4:AX14">
    <cfRule type="colorScale" priority="271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5:AX15">
    <cfRule type="colorScale" priority="270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6:AX16">
    <cfRule type="colorScale" priority="269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7:AX17">
    <cfRule type="colorScale" priority="268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8:AX18">
    <cfRule type="colorScale" priority="267">
      <colorScale>
        <cfvo type="min"/>
        <cfvo type="max"/>
        <color theme="3" tint="0.39997558519241921"/>
        <color theme="3" tint="0.79998168889431442"/>
      </colorScale>
    </cfRule>
  </conditionalFormatting>
  <conditionalFormatting sqref="AO19:AX19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">
      <colorScale>
        <cfvo type="min"/>
        <cfvo type="max"/>
        <color theme="3" tint="0.39997558519241921"/>
        <color theme="3" tint="0.79998168889431442"/>
      </colorScale>
    </cfRule>
  </conditionalFormatting>
  <conditionalFormatting sqref="AZ3:AZ19 BB3:BB19 BD3:BD19 BF3:BF19 BH3:BH19 BJ3:BJ19 BL3:BL19">
    <cfRule type="colorScale" priority="263">
      <colorScale>
        <cfvo type="min"/>
        <cfvo type="max"/>
        <color theme="9" tint="0.79998168889431442"/>
        <color rgb="FFFF0000"/>
      </colorScale>
    </cfRule>
    <cfRule type="colorScale" priority="20">
      <colorScale>
        <cfvo type="min"/>
        <cfvo type="max"/>
        <color theme="6" tint="0.79998168889431442"/>
        <color theme="6" tint="-0.249977111117893"/>
      </colorScale>
    </cfRule>
  </conditionalFormatting>
  <conditionalFormatting sqref="AZ3:AZ19 BB3:BB19 BD3:BD19 BF3:BF19 BH3:BH19 BJ3:BJ19">
    <cfRule type="colorScale" priority="262">
      <colorScale>
        <cfvo type="min"/>
        <cfvo type="max"/>
        <color theme="9" tint="0.59999389629810485"/>
        <color rgb="FFFC785E"/>
      </colorScale>
    </cfRule>
  </conditionalFormatting>
  <conditionalFormatting sqref="BA3:BA19 BC3:BC19 BE3:BE19 BG3:BG19 BI3:BI19 BK3:BK19 AY3:AY19">
    <cfRule type="colorScale" priority="264">
      <colorScale>
        <cfvo type="min"/>
        <cfvo type="max"/>
        <color theme="4"/>
        <color theme="4" tint="0.79998168889431442"/>
      </colorScale>
    </cfRule>
    <cfRule type="colorScale" priority="21">
      <colorScale>
        <cfvo type="min"/>
        <cfvo type="max"/>
        <color theme="6" tint="-0.249977111117893"/>
        <color theme="6" tint="0.79998168889431442"/>
      </colorScale>
    </cfRule>
  </conditionalFormatting>
  <conditionalFormatting sqref="BK3:BK18 BI3:BI18 BG3:BG18 BE3:BE18 BC3:BC18 BA3:BA18 AY3:AY18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K3:BK19 BI3:BI19 BG3:BG19 BE3:BE19 BC3:BC19 BA3:BA19 AY3:AY19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K19 BI19 BG19 BE19 BC19 BA19 AY19"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M3:BM19 BO3:BO19 BQ3:BQ19">
    <cfRule type="colorScale" priority="261">
      <colorScale>
        <cfvo type="min"/>
        <cfvo type="max"/>
        <color theme="9"/>
        <color theme="9" tint="0.79998168889431442"/>
      </colorScale>
    </cfRule>
    <cfRule type="colorScale" priority="19">
      <colorScale>
        <cfvo type="min"/>
        <cfvo type="max"/>
        <color theme="6" tint="0.39997558519241921"/>
        <color theme="6" tint="0.79998168889431442"/>
      </colorScale>
    </cfRule>
    <cfRule type="colorScale" priority="18">
      <colorScale>
        <cfvo type="min"/>
        <cfvo type="max"/>
        <color theme="6" tint="-0.249977111117893"/>
        <color theme="6" tint="0.79998168889431442"/>
      </colorScale>
    </cfRule>
    <cfRule type="colorScale" priority="16">
      <colorScale>
        <cfvo type="min"/>
        <cfvo type="max"/>
        <color theme="8" tint="-0.249977111117893"/>
        <color theme="8" tint="0.79998168889431442"/>
      </colorScale>
    </cfRule>
  </conditionalFormatting>
  <conditionalFormatting sqref="BN3:BN19 BP3:BP19 BR3:BR19">
    <cfRule type="colorScale" priority="17">
      <colorScale>
        <cfvo type="min"/>
        <cfvo type="max"/>
        <color theme="6" tint="0.79998168889431442"/>
        <color theme="6" tint="-0.249977111117893"/>
      </colorScale>
    </cfRule>
    <cfRule type="colorScale" priority="15">
      <colorScale>
        <cfvo type="min"/>
        <cfvo type="max"/>
        <color theme="8" tint="0.79998168889431442"/>
        <color theme="8" tint="-0.249977111117893"/>
      </colorScale>
    </cfRule>
  </conditionalFormatting>
  <conditionalFormatting sqref="BN3:BN19">
    <cfRule type="colorScale" priority="260">
      <colorScale>
        <cfvo type="min"/>
        <cfvo type="max"/>
        <color theme="9" tint="0.79998168889431442"/>
        <color rgb="FFFF0000"/>
      </colorScale>
    </cfRule>
    <cfRule type="colorScale" priority="259">
      <colorScale>
        <cfvo type="min"/>
        <cfvo type="max"/>
        <color theme="9" tint="0.59999389629810485"/>
        <color rgb="FFFC785E"/>
      </colorScale>
    </cfRule>
  </conditionalFormatting>
  <conditionalFormatting sqref="BP3:BP19">
    <cfRule type="colorScale" priority="258">
      <colorScale>
        <cfvo type="min"/>
        <cfvo type="max"/>
        <color theme="9" tint="0.79998168889431442"/>
        <color rgb="FFFF0000"/>
      </colorScale>
    </cfRule>
    <cfRule type="colorScale" priority="257">
      <colorScale>
        <cfvo type="min"/>
        <cfvo type="max"/>
        <color theme="9" tint="0.59999389629810485"/>
        <color rgb="FFFC785E"/>
      </colorScale>
    </cfRule>
  </conditionalFormatting>
  <conditionalFormatting sqref="BQ3:BQ19 BO3:BO19 BM3:BM19">
    <cfRule type="colorScale" priority="4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R3:BR19">
    <cfRule type="colorScale" priority="256">
      <colorScale>
        <cfvo type="min"/>
        <cfvo type="max"/>
        <color theme="9" tint="0.79998168889431442"/>
        <color rgb="FFFF0000"/>
      </colorScale>
    </cfRule>
    <cfRule type="colorScale" priority="255">
      <colorScale>
        <cfvo type="min"/>
        <cfvo type="max"/>
        <color theme="9" tint="0.59999389629810485"/>
        <color rgb="FFFC785E"/>
      </colorScale>
    </cfRule>
  </conditionalFormatting>
  <conditionalFormatting sqref="BS3:BS19">
    <cfRule type="colorScale" priority="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">
      <colorScale>
        <cfvo type="min"/>
        <cfvo type="max"/>
        <color theme="6" tint="-0.249977111117893"/>
        <color theme="6" tint="0.79998168889431442"/>
      </colorScale>
    </cfRule>
    <cfRule type="colorScale" priority="452">
      <colorScale>
        <cfvo type="min"/>
        <cfvo type="max"/>
        <color theme="4" tint="0.39997558519241921"/>
        <color theme="4" tint="0.79998168889431442"/>
      </colorScale>
    </cfRule>
  </conditionalFormatting>
  <conditionalFormatting sqref="BT3:BT19">
    <cfRule type="colorScale" priority="4">
      <colorScale>
        <cfvo type="min"/>
        <cfvo type="max"/>
        <color theme="9"/>
        <color theme="9" tint="0.79998168889431442"/>
      </colorScale>
    </cfRule>
    <cfRule type="colorScale" priority="2">
      <colorScale>
        <cfvo type="min"/>
        <cfvo type="max"/>
        <color theme="6" tint="-0.249977111117893"/>
        <color theme="6" tint="0.79998168889431442"/>
      </colorScale>
    </cfRule>
    <cfRule type="colorScale" priority="3">
      <colorScale>
        <cfvo type="min"/>
        <cfvo type="max"/>
        <color theme="6" tint="0.39997558519241921"/>
        <color theme="6" tint="0.79998168889431442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">
      <colorScale>
        <cfvo type="min"/>
        <cfvo type="max"/>
        <color theme="8" tint="-0.249977111117893"/>
        <color theme="8" tint="0.79998168889431442"/>
      </colorScale>
    </cfRule>
  </conditionalFormatting>
  <conditionalFormatting sqref="BU3:BX3">
    <cfRule type="colorScale" priority="253">
      <colorScale>
        <cfvo type="min"/>
        <cfvo type="max"/>
        <color theme="9" tint="0.79998168889431442"/>
        <color theme="9" tint="0.39997558519241921"/>
      </colorScale>
    </cfRule>
  </conditionalFormatting>
  <conditionalFormatting sqref="BU3:BX19">
    <cfRule type="colorScale" priority="13">
      <colorScale>
        <cfvo type="min"/>
        <cfvo type="max"/>
        <color theme="8" tint="0.79998168889431442"/>
        <color theme="8" tint="-0.249977111117893"/>
      </colorScale>
    </cfRule>
  </conditionalFormatting>
  <conditionalFormatting sqref="BU4:BX4">
    <cfRule type="colorScale" priority="252">
      <colorScale>
        <cfvo type="min"/>
        <cfvo type="max"/>
        <color theme="9" tint="0.79998168889431442"/>
        <color theme="9" tint="0.39997558519241921"/>
      </colorScale>
    </cfRule>
  </conditionalFormatting>
  <conditionalFormatting sqref="BU5:BX5">
    <cfRule type="colorScale" priority="251">
      <colorScale>
        <cfvo type="min"/>
        <cfvo type="max"/>
        <color theme="9" tint="0.79998168889431442"/>
        <color theme="9" tint="0.39997558519241921"/>
      </colorScale>
    </cfRule>
  </conditionalFormatting>
  <conditionalFormatting sqref="BU6:BX6">
    <cfRule type="colorScale" priority="250">
      <colorScale>
        <cfvo type="min"/>
        <cfvo type="max"/>
        <color theme="9" tint="0.79998168889431442"/>
        <color theme="9" tint="0.39997558519241921"/>
      </colorScale>
    </cfRule>
  </conditionalFormatting>
  <conditionalFormatting sqref="BU7:BX7">
    <cfRule type="colorScale" priority="249">
      <colorScale>
        <cfvo type="min"/>
        <cfvo type="max"/>
        <color theme="9" tint="0.79998168889431442"/>
        <color theme="9" tint="0.39997558519241921"/>
      </colorScale>
    </cfRule>
  </conditionalFormatting>
  <conditionalFormatting sqref="BU8:BX8">
    <cfRule type="colorScale" priority="248">
      <colorScale>
        <cfvo type="min"/>
        <cfvo type="max"/>
        <color theme="9" tint="0.79998168889431442"/>
        <color theme="9" tint="0.39997558519241921"/>
      </colorScale>
    </cfRule>
  </conditionalFormatting>
  <conditionalFormatting sqref="BU9:BX9">
    <cfRule type="colorScale" priority="247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0:BX10">
    <cfRule type="colorScale" priority="246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1:BX11">
    <cfRule type="colorScale" priority="245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2:BX12">
    <cfRule type="colorScale" priority="244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3:BX13">
    <cfRule type="colorScale" priority="243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4:BX14">
    <cfRule type="colorScale" priority="242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5:BX15">
    <cfRule type="colorScale" priority="241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6:BX16">
    <cfRule type="colorScale" priority="240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7:BX17">
    <cfRule type="colorScale" priority="239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8:BX18">
    <cfRule type="colorScale" priority="238">
      <colorScale>
        <cfvo type="min"/>
        <cfvo type="max"/>
        <color theme="9" tint="0.79998168889431442"/>
        <color theme="9" tint="0.39997558519241921"/>
      </colorScale>
    </cfRule>
  </conditionalFormatting>
  <conditionalFormatting sqref="BU19:BX19">
    <cfRule type="colorScale" priority="237">
      <colorScale>
        <cfvo type="min"/>
        <cfvo type="max"/>
        <color theme="9" tint="0.79998168889431442"/>
        <color theme="9" tint="0.39997558519241921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6"/>
  <sheetViews>
    <sheetView topLeftCell="A30" workbookViewId="0">
      <selection activeCell="H878" sqref="H878"/>
    </sheetView>
  </sheetViews>
  <sheetFormatPr defaultRowHeight="14.4" x14ac:dyDescent="0.3"/>
  <cols>
    <col min="1" max="1" width="14.88671875" bestFit="1" customWidth="1"/>
    <col min="2" max="2" width="69" bestFit="1" customWidth="1"/>
    <col min="3" max="3" width="14.88671875" bestFit="1" customWidth="1"/>
    <col min="4" max="4" width="56.44140625" bestFit="1" customWidth="1"/>
    <col min="5" max="5" width="31.44140625" bestFit="1" customWidth="1"/>
    <col min="6" max="6" width="34.44140625" bestFit="1" customWidth="1"/>
  </cols>
  <sheetData>
    <row r="1" spans="1:6" x14ac:dyDescent="0.3">
      <c r="A1" t="s">
        <v>151</v>
      </c>
      <c r="B1" t="s">
        <v>152</v>
      </c>
      <c r="C1" t="s">
        <v>153</v>
      </c>
      <c r="D1" t="s">
        <v>154</v>
      </c>
      <c r="E1" t="s">
        <v>155</v>
      </c>
      <c r="F1" t="s">
        <v>156</v>
      </c>
    </row>
    <row r="2" spans="1:6" x14ac:dyDescent="0.3">
      <c r="A2" t="s">
        <v>157</v>
      </c>
      <c r="B2" t="s">
        <v>81</v>
      </c>
      <c r="C2" t="s">
        <v>158</v>
      </c>
      <c r="D2" t="s">
        <v>159</v>
      </c>
      <c r="E2">
        <v>63</v>
      </c>
      <c r="F2">
        <v>0</v>
      </c>
    </row>
    <row r="3" spans="1:6" x14ac:dyDescent="0.3">
      <c r="A3" t="s">
        <v>157</v>
      </c>
      <c r="B3" t="s">
        <v>81</v>
      </c>
      <c r="C3" t="s">
        <v>160</v>
      </c>
      <c r="D3" t="s">
        <v>108</v>
      </c>
      <c r="E3">
        <v>141</v>
      </c>
      <c r="F3">
        <v>47</v>
      </c>
    </row>
    <row r="4" spans="1:6" x14ac:dyDescent="0.3">
      <c r="A4" t="s">
        <v>157</v>
      </c>
      <c r="B4" t="s">
        <v>81</v>
      </c>
      <c r="C4" t="s">
        <v>161</v>
      </c>
      <c r="D4" t="s">
        <v>162</v>
      </c>
      <c r="E4">
        <v>85</v>
      </c>
      <c r="F4">
        <v>0</v>
      </c>
    </row>
    <row r="5" spans="1:6" x14ac:dyDescent="0.3">
      <c r="A5" t="s">
        <v>163</v>
      </c>
      <c r="B5" t="s">
        <v>82</v>
      </c>
      <c r="C5" t="s">
        <v>164</v>
      </c>
      <c r="D5" t="s">
        <v>117</v>
      </c>
      <c r="E5">
        <v>46</v>
      </c>
      <c r="F5">
        <v>0</v>
      </c>
    </row>
    <row r="6" spans="1:6" x14ac:dyDescent="0.3">
      <c r="A6" t="s">
        <v>163</v>
      </c>
      <c r="B6" t="s">
        <v>82</v>
      </c>
      <c r="C6" t="s">
        <v>165</v>
      </c>
      <c r="D6" t="s">
        <v>125</v>
      </c>
      <c r="E6">
        <v>35</v>
      </c>
      <c r="F6">
        <v>0</v>
      </c>
    </row>
    <row r="7" spans="1:6" x14ac:dyDescent="0.3">
      <c r="A7" t="s">
        <v>163</v>
      </c>
      <c r="B7" t="s">
        <v>82</v>
      </c>
      <c r="C7" t="s">
        <v>166</v>
      </c>
      <c r="D7" t="s">
        <v>96</v>
      </c>
      <c r="E7">
        <v>45</v>
      </c>
      <c r="F7">
        <v>0</v>
      </c>
    </row>
    <row r="8" spans="1:6" x14ac:dyDescent="0.3">
      <c r="A8" t="s">
        <v>163</v>
      </c>
      <c r="B8" t="s">
        <v>82</v>
      </c>
      <c r="C8" t="s">
        <v>167</v>
      </c>
      <c r="D8" t="s">
        <v>168</v>
      </c>
      <c r="E8">
        <v>40</v>
      </c>
      <c r="F8">
        <v>0</v>
      </c>
    </row>
    <row r="9" spans="1:6" x14ac:dyDescent="0.3">
      <c r="A9" t="s">
        <v>163</v>
      </c>
      <c r="B9" t="s">
        <v>82</v>
      </c>
      <c r="C9" t="s">
        <v>169</v>
      </c>
      <c r="D9" t="s">
        <v>130</v>
      </c>
      <c r="E9">
        <v>89</v>
      </c>
      <c r="F9">
        <v>0</v>
      </c>
    </row>
    <row r="10" spans="1:6" x14ac:dyDescent="0.3">
      <c r="A10" t="s">
        <v>163</v>
      </c>
      <c r="B10" t="s">
        <v>82</v>
      </c>
      <c r="C10" t="s">
        <v>170</v>
      </c>
      <c r="D10" t="s">
        <v>118</v>
      </c>
      <c r="E10">
        <v>52</v>
      </c>
      <c r="F10">
        <v>0</v>
      </c>
    </row>
    <row r="11" spans="1:6" x14ac:dyDescent="0.3">
      <c r="A11" t="s">
        <v>163</v>
      </c>
      <c r="B11" t="s">
        <v>82</v>
      </c>
      <c r="C11" t="s">
        <v>171</v>
      </c>
      <c r="D11" t="s">
        <v>121</v>
      </c>
      <c r="E11">
        <v>16</v>
      </c>
      <c r="F11">
        <v>0</v>
      </c>
    </row>
    <row r="12" spans="1:6" x14ac:dyDescent="0.3">
      <c r="A12" t="s">
        <v>172</v>
      </c>
      <c r="B12" t="s">
        <v>92</v>
      </c>
      <c r="C12" t="s">
        <v>173</v>
      </c>
      <c r="D12" t="s">
        <v>142</v>
      </c>
      <c r="E12">
        <v>37</v>
      </c>
      <c r="F12">
        <v>13</v>
      </c>
    </row>
    <row r="13" spans="1:6" x14ac:dyDescent="0.3">
      <c r="A13" t="s">
        <v>172</v>
      </c>
      <c r="B13" t="s">
        <v>92</v>
      </c>
      <c r="C13" t="s">
        <v>174</v>
      </c>
      <c r="D13" t="s">
        <v>175</v>
      </c>
      <c r="E13">
        <v>13</v>
      </c>
      <c r="F13">
        <v>0</v>
      </c>
    </row>
    <row r="14" spans="1:6" x14ac:dyDescent="0.3">
      <c r="A14" t="s">
        <v>176</v>
      </c>
      <c r="B14" t="s">
        <v>83</v>
      </c>
      <c r="C14" t="s">
        <v>177</v>
      </c>
      <c r="D14" t="s">
        <v>145</v>
      </c>
      <c r="E14">
        <v>78</v>
      </c>
      <c r="F14">
        <v>0</v>
      </c>
    </row>
    <row r="15" spans="1:6" x14ac:dyDescent="0.3">
      <c r="A15" t="s">
        <v>176</v>
      </c>
      <c r="B15" t="s">
        <v>83</v>
      </c>
      <c r="C15" t="s">
        <v>178</v>
      </c>
      <c r="D15" t="s">
        <v>104</v>
      </c>
      <c r="E15">
        <v>60</v>
      </c>
      <c r="F15">
        <v>0</v>
      </c>
    </row>
    <row r="16" spans="1:6" x14ac:dyDescent="0.3">
      <c r="A16" t="s">
        <v>176</v>
      </c>
      <c r="B16" t="s">
        <v>83</v>
      </c>
      <c r="C16" t="s">
        <v>179</v>
      </c>
      <c r="D16" t="s">
        <v>135</v>
      </c>
      <c r="E16">
        <v>59</v>
      </c>
      <c r="F16">
        <v>0</v>
      </c>
    </row>
    <row r="17" spans="1:6" x14ac:dyDescent="0.3">
      <c r="A17" t="s">
        <v>176</v>
      </c>
      <c r="B17" t="s">
        <v>83</v>
      </c>
      <c r="C17" t="s">
        <v>180</v>
      </c>
      <c r="D17" t="s">
        <v>107</v>
      </c>
      <c r="E17">
        <v>76</v>
      </c>
      <c r="F17">
        <v>0</v>
      </c>
    </row>
    <row r="18" spans="1:6" x14ac:dyDescent="0.3">
      <c r="A18" t="s">
        <v>181</v>
      </c>
      <c r="B18" t="s">
        <v>84</v>
      </c>
      <c r="C18" t="s">
        <v>182</v>
      </c>
      <c r="D18" t="s">
        <v>147</v>
      </c>
      <c r="E18">
        <v>27</v>
      </c>
      <c r="F18">
        <v>0</v>
      </c>
    </row>
    <row r="19" spans="1:6" x14ac:dyDescent="0.3">
      <c r="A19" t="s">
        <v>181</v>
      </c>
      <c r="B19" t="s">
        <v>84</v>
      </c>
      <c r="C19" t="s">
        <v>183</v>
      </c>
      <c r="D19" t="s">
        <v>120</v>
      </c>
      <c r="E19">
        <v>134</v>
      </c>
      <c r="F19">
        <v>19</v>
      </c>
    </row>
    <row r="20" spans="1:6" x14ac:dyDescent="0.3">
      <c r="A20" t="s">
        <v>181</v>
      </c>
      <c r="B20" t="s">
        <v>84</v>
      </c>
      <c r="C20" t="s">
        <v>184</v>
      </c>
      <c r="D20" t="s">
        <v>133</v>
      </c>
      <c r="E20">
        <v>53</v>
      </c>
      <c r="F20">
        <v>0</v>
      </c>
    </row>
    <row r="21" spans="1:6" x14ac:dyDescent="0.3">
      <c r="A21" t="s">
        <v>181</v>
      </c>
      <c r="B21" t="s">
        <v>84</v>
      </c>
      <c r="C21" t="s">
        <v>185</v>
      </c>
      <c r="D21" t="s">
        <v>98</v>
      </c>
      <c r="E21">
        <v>221</v>
      </c>
      <c r="F21">
        <v>0</v>
      </c>
    </row>
    <row r="22" spans="1:6" x14ac:dyDescent="0.3">
      <c r="A22" t="s">
        <v>181</v>
      </c>
      <c r="B22" t="s">
        <v>84</v>
      </c>
      <c r="C22" t="s">
        <v>186</v>
      </c>
      <c r="D22" t="s">
        <v>97</v>
      </c>
      <c r="E22">
        <v>81</v>
      </c>
      <c r="F22">
        <v>0</v>
      </c>
    </row>
    <row r="23" spans="1:6" x14ac:dyDescent="0.3">
      <c r="A23" t="s">
        <v>181</v>
      </c>
      <c r="B23" t="s">
        <v>84</v>
      </c>
      <c r="C23" t="s">
        <v>187</v>
      </c>
      <c r="D23" t="s">
        <v>132</v>
      </c>
      <c r="E23">
        <v>66</v>
      </c>
      <c r="F23">
        <v>0</v>
      </c>
    </row>
    <row r="24" spans="1:6" x14ac:dyDescent="0.3">
      <c r="A24" t="s">
        <v>188</v>
      </c>
      <c r="B24" t="s">
        <v>79</v>
      </c>
      <c r="C24" t="s">
        <v>189</v>
      </c>
      <c r="D24" t="s">
        <v>123</v>
      </c>
      <c r="E24">
        <v>59</v>
      </c>
      <c r="F24">
        <v>0</v>
      </c>
    </row>
    <row r="25" spans="1:6" x14ac:dyDescent="0.3">
      <c r="A25" t="s">
        <v>188</v>
      </c>
      <c r="B25" t="s">
        <v>79</v>
      </c>
      <c r="C25" t="s">
        <v>190</v>
      </c>
      <c r="D25" t="s">
        <v>134</v>
      </c>
      <c r="E25">
        <v>80</v>
      </c>
      <c r="F25">
        <v>0</v>
      </c>
    </row>
    <row r="26" spans="1:6" x14ac:dyDescent="0.3">
      <c r="A26" t="s">
        <v>188</v>
      </c>
      <c r="B26" t="s">
        <v>79</v>
      </c>
      <c r="C26" t="s">
        <v>191</v>
      </c>
      <c r="D26" t="s">
        <v>131</v>
      </c>
      <c r="E26">
        <v>105</v>
      </c>
      <c r="F26">
        <v>0</v>
      </c>
    </row>
    <row r="27" spans="1:6" x14ac:dyDescent="0.3">
      <c r="A27" t="s">
        <v>188</v>
      </c>
      <c r="B27" t="s">
        <v>79</v>
      </c>
      <c r="C27" t="s">
        <v>192</v>
      </c>
      <c r="D27" t="s">
        <v>149</v>
      </c>
      <c r="E27">
        <v>25</v>
      </c>
      <c r="F27">
        <v>0</v>
      </c>
    </row>
    <row r="28" spans="1:6" x14ac:dyDescent="0.3">
      <c r="A28" t="s">
        <v>193</v>
      </c>
      <c r="B28" t="s">
        <v>87</v>
      </c>
      <c r="C28" t="s">
        <v>194</v>
      </c>
      <c r="D28" t="s">
        <v>111</v>
      </c>
      <c r="E28">
        <v>74</v>
      </c>
      <c r="F28">
        <v>0</v>
      </c>
    </row>
    <row r="29" spans="1:6" x14ac:dyDescent="0.3">
      <c r="A29" t="s">
        <v>193</v>
      </c>
      <c r="B29" t="s">
        <v>87</v>
      </c>
      <c r="C29" t="s">
        <v>195</v>
      </c>
      <c r="D29" t="s">
        <v>110</v>
      </c>
      <c r="E29">
        <v>232</v>
      </c>
      <c r="F29">
        <v>58</v>
      </c>
    </row>
    <row r="30" spans="1:6" x14ac:dyDescent="0.3">
      <c r="A30" t="s">
        <v>193</v>
      </c>
      <c r="B30" t="s">
        <v>87</v>
      </c>
      <c r="C30" t="s">
        <v>196</v>
      </c>
      <c r="D30" t="s">
        <v>102</v>
      </c>
      <c r="E30">
        <v>104</v>
      </c>
      <c r="F30">
        <v>60</v>
      </c>
    </row>
    <row r="31" spans="1:6" x14ac:dyDescent="0.3">
      <c r="A31" t="s">
        <v>193</v>
      </c>
      <c r="B31" t="s">
        <v>87</v>
      </c>
      <c r="C31" t="s">
        <v>197</v>
      </c>
      <c r="D31" t="s">
        <v>126</v>
      </c>
      <c r="E31">
        <v>53</v>
      </c>
      <c r="F31">
        <v>0</v>
      </c>
    </row>
    <row r="32" spans="1:6" x14ac:dyDescent="0.3">
      <c r="A32" t="s">
        <v>193</v>
      </c>
      <c r="B32" t="s">
        <v>87</v>
      </c>
      <c r="C32" t="s">
        <v>198</v>
      </c>
      <c r="D32" t="s">
        <v>136</v>
      </c>
      <c r="E32">
        <v>45</v>
      </c>
      <c r="F32">
        <v>0</v>
      </c>
    </row>
    <row r="33" spans="1:6" x14ac:dyDescent="0.3">
      <c r="A33" t="s">
        <v>193</v>
      </c>
      <c r="B33" t="s">
        <v>87</v>
      </c>
      <c r="C33" t="s">
        <v>199</v>
      </c>
      <c r="D33" t="s">
        <v>105</v>
      </c>
      <c r="E33">
        <v>74</v>
      </c>
      <c r="F33">
        <v>0</v>
      </c>
    </row>
    <row r="34" spans="1:6" x14ac:dyDescent="0.3">
      <c r="A34" t="s">
        <v>200</v>
      </c>
      <c r="B34" t="s">
        <v>88</v>
      </c>
      <c r="C34" t="s">
        <v>201</v>
      </c>
      <c r="D34" t="s">
        <v>202</v>
      </c>
      <c r="E34">
        <v>26</v>
      </c>
      <c r="F34">
        <v>0</v>
      </c>
    </row>
    <row r="35" spans="1:6" x14ac:dyDescent="0.3">
      <c r="A35" t="s">
        <v>200</v>
      </c>
      <c r="B35" t="s">
        <v>88</v>
      </c>
      <c r="C35" t="s">
        <v>203</v>
      </c>
      <c r="D35" t="s">
        <v>99</v>
      </c>
      <c r="E35">
        <v>144</v>
      </c>
      <c r="F35">
        <v>20</v>
      </c>
    </row>
    <row r="36" spans="1:6" x14ac:dyDescent="0.3">
      <c r="A36" t="s">
        <v>200</v>
      </c>
      <c r="B36" t="s">
        <v>88</v>
      </c>
      <c r="C36" t="s">
        <v>204</v>
      </c>
      <c r="D36" t="s">
        <v>112</v>
      </c>
      <c r="E36">
        <v>82</v>
      </c>
      <c r="F36">
        <v>0</v>
      </c>
    </row>
    <row r="37" spans="1:6" x14ac:dyDescent="0.3">
      <c r="A37" t="s">
        <v>200</v>
      </c>
      <c r="B37" t="s">
        <v>88</v>
      </c>
      <c r="C37" t="s">
        <v>205</v>
      </c>
      <c r="D37" t="s">
        <v>114</v>
      </c>
      <c r="E37">
        <v>50</v>
      </c>
      <c r="F37">
        <v>0</v>
      </c>
    </row>
    <row r="38" spans="1:6" x14ac:dyDescent="0.3">
      <c r="A38" t="s">
        <v>200</v>
      </c>
      <c r="B38" t="s">
        <v>88</v>
      </c>
      <c r="C38" t="s">
        <v>206</v>
      </c>
      <c r="D38" t="s">
        <v>207</v>
      </c>
      <c r="E38">
        <v>14</v>
      </c>
      <c r="F38">
        <v>15</v>
      </c>
    </row>
    <row r="39" spans="1:6" x14ac:dyDescent="0.3">
      <c r="A39" t="s">
        <v>208</v>
      </c>
      <c r="B39" t="s">
        <v>93</v>
      </c>
      <c r="C39" t="s">
        <v>209</v>
      </c>
      <c r="D39" t="s">
        <v>109</v>
      </c>
      <c r="E39">
        <v>114</v>
      </c>
      <c r="F39">
        <v>31</v>
      </c>
    </row>
    <row r="40" spans="1:6" x14ac:dyDescent="0.3">
      <c r="A40" t="s">
        <v>208</v>
      </c>
      <c r="B40" t="s">
        <v>93</v>
      </c>
      <c r="C40" t="s">
        <v>210</v>
      </c>
      <c r="D40" t="s">
        <v>116</v>
      </c>
      <c r="E40">
        <v>83</v>
      </c>
      <c r="F40">
        <v>59</v>
      </c>
    </row>
    <row r="41" spans="1:6" x14ac:dyDescent="0.3">
      <c r="A41" t="s">
        <v>208</v>
      </c>
      <c r="B41" t="s">
        <v>93</v>
      </c>
      <c r="C41" t="s">
        <v>211</v>
      </c>
      <c r="D41" t="s">
        <v>124</v>
      </c>
      <c r="E41">
        <v>105</v>
      </c>
      <c r="F41">
        <v>48</v>
      </c>
    </row>
    <row r="42" spans="1:6" x14ac:dyDescent="0.3">
      <c r="A42" t="s">
        <v>212</v>
      </c>
      <c r="B42" t="s">
        <v>85</v>
      </c>
      <c r="C42" t="s">
        <v>213</v>
      </c>
      <c r="D42" t="s">
        <v>141</v>
      </c>
      <c r="E42">
        <v>64</v>
      </c>
      <c r="F42">
        <v>0</v>
      </c>
    </row>
    <row r="43" spans="1:6" x14ac:dyDescent="0.3">
      <c r="A43" t="s">
        <v>212</v>
      </c>
      <c r="B43" t="s">
        <v>85</v>
      </c>
      <c r="C43" t="s">
        <v>214</v>
      </c>
      <c r="D43" t="s">
        <v>119</v>
      </c>
      <c r="E43">
        <v>134</v>
      </c>
      <c r="F43">
        <v>21</v>
      </c>
    </row>
    <row r="44" spans="1:6" x14ac:dyDescent="0.3">
      <c r="A44" t="s">
        <v>212</v>
      </c>
      <c r="B44" t="s">
        <v>85</v>
      </c>
      <c r="C44" t="s">
        <v>215</v>
      </c>
      <c r="D44" t="s">
        <v>144</v>
      </c>
      <c r="E44">
        <v>27</v>
      </c>
      <c r="F44">
        <v>0</v>
      </c>
    </row>
    <row r="45" spans="1:6" x14ac:dyDescent="0.3">
      <c r="A45" t="s">
        <v>212</v>
      </c>
      <c r="B45" t="s">
        <v>85</v>
      </c>
      <c r="C45" t="s">
        <v>216</v>
      </c>
      <c r="D45" t="s">
        <v>217</v>
      </c>
      <c r="E45">
        <v>21</v>
      </c>
      <c r="F45">
        <v>3</v>
      </c>
    </row>
    <row r="46" spans="1:6" x14ac:dyDescent="0.3">
      <c r="A46" t="s">
        <v>212</v>
      </c>
      <c r="B46" t="s">
        <v>85</v>
      </c>
      <c r="C46" t="s">
        <v>218</v>
      </c>
      <c r="D46" t="s">
        <v>101</v>
      </c>
      <c r="E46">
        <v>184</v>
      </c>
      <c r="F46">
        <v>32</v>
      </c>
    </row>
    <row r="47" spans="1:6" x14ac:dyDescent="0.3">
      <c r="A47" t="s">
        <v>219</v>
      </c>
      <c r="B47" t="s">
        <v>90</v>
      </c>
      <c r="C47" t="s">
        <v>220</v>
      </c>
      <c r="D47" t="s">
        <v>221</v>
      </c>
      <c r="E47">
        <v>45</v>
      </c>
      <c r="F47">
        <v>0</v>
      </c>
    </row>
    <row r="48" spans="1:6" x14ac:dyDescent="0.3">
      <c r="A48" t="s">
        <v>219</v>
      </c>
      <c r="B48" t="s">
        <v>90</v>
      </c>
      <c r="C48" t="s">
        <v>222</v>
      </c>
      <c r="D48" t="s">
        <v>223</v>
      </c>
      <c r="E48">
        <v>9</v>
      </c>
      <c r="F48">
        <v>0</v>
      </c>
    </row>
    <row r="49" spans="1:6" x14ac:dyDescent="0.3">
      <c r="A49" t="s">
        <v>224</v>
      </c>
      <c r="B49" t="s">
        <v>78</v>
      </c>
      <c r="C49" t="s">
        <v>225</v>
      </c>
      <c r="D49" t="s">
        <v>100</v>
      </c>
      <c r="E49">
        <v>123</v>
      </c>
      <c r="F49">
        <v>0</v>
      </c>
    </row>
    <row r="50" spans="1:6" x14ac:dyDescent="0.3">
      <c r="A50" t="s">
        <v>224</v>
      </c>
      <c r="B50" t="s">
        <v>78</v>
      </c>
      <c r="C50" t="s">
        <v>226</v>
      </c>
      <c r="D50" t="s">
        <v>128</v>
      </c>
      <c r="E50">
        <v>51</v>
      </c>
      <c r="F50">
        <v>0</v>
      </c>
    </row>
    <row r="51" spans="1:6" x14ac:dyDescent="0.3">
      <c r="A51" t="s">
        <v>224</v>
      </c>
      <c r="B51" t="s">
        <v>78</v>
      </c>
      <c r="C51" t="s">
        <v>227</v>
      </c>
      <c r="D51" t="s">
        <v>113</v>
      </c>
      <c r="E51">
        <v>140</v>
      </c>
      <c r="F51">
        <v>0</v>
      </c>
    </row>
    <row r="52" spans="1:6" x14ac:dyDescent="0.3">
      <c r="A52" t="s">
        <v>224</v>
      </c>
      <c r="B52" t="s">
        <v>78</v>
      </c>
      <c r="C52" t="s">
        <v>228</v>
      </c>
      <c r="D52" t="s">
        <v>143</v>
      </c>
      <c r="E52">
        <v>43</v>
      </c>
      <c r="F52">
        <v>0</v>
      </c>
    </row>
    <row r="53" spans="1:6" x14ac:dyDescent="0.3">
      <c r="A53" t="s">
        <v>224</v>
      </c>
      <c r="B53" t="s">
        <v>78</v>
      </c>
      <c r="C53" t="s">
        <v>229</v>
      </c>
      <c r="D53" t="s">
        <v>115</v>
      </c>
      <c r="E53">
        <v>107</v>
      </c>
      <c r="F53">
        <v>0</v>
      </c>
    </row>
    <row r="54" spans="1:6" x14ac:dyDescent="0.3">
      <c r="A54" t="s">
        <v>224</v>
      </c>
      <c r="B54" t="s">
        <v>78</v>
      </c>
      <c r="C54" t="s">
        <v>230</v>
      </c>
      <c r="D54" t="s">
        <v>137</v>
      </c>
      <c r="E54">
        <v>113</v>
      </c>
      <c r="F54">
        <v>35</v>
      </c>
    </row>
    <row r="55" spans="1:6" x14ac:dyDescent="0.3">
      <c r="A55" t="s">
        <v>231</v>
      </c>
      <c r="B55" t="s">
        <v>80</v>
      </c>
      <c r="C55" t="s">
        <v>232</v>
      </c>
      <c r="D55" t="s">
        <v>138</v>
      </c>
      <c r="E55">
        <v>32</v>
      </c>
      <c r="F55">
        <v>0</v>
      </c>
    </row>
    <row r="56" spans="1:6" x14ac:dyDescent="0.3">
      <c r="A56" t="s">
        <v>231</v>
      </c>
      <c r="B56" t="s">
        <v>80</v>
      </c>
      <c r="C56" t="s">
        <v>233</v>
      </c>
      <c r="D56" t="s">
        <v>139</v>
      </c>
      <c r="E56">
        <v>19</v>
      </c>
      <c r="F56">
        <v>0</v>
      </c>
    </row>
    <row r="57" spans="1:6" x14ac:dyDescent="0.3">
      <c r="A57" t="s">
        <v>231</v>
      </c>
      <c r="B57" t="s">
        <v>80</v>
      </c>
      <c r="C57" t="s">
        <v>234</v>
      </c>
      <c r="D57" t="s">
        <v>106</v>
      </c>
      <c r="E57">
        <v>96</v>
      </c>
      <c r="F57">
        <v>0</v>
      </c>
    </row>
    <row r="58" spans="1:6" x14ac:dyDescent="0.3">
      <c r="A58" t="s">
        <v>231</v>
      </c>
      <c r="B58" t="s">
        <v>80</v>
      </c>
      <c r="C58" t="s">
        <v>235</v>
      </c>
      <c r="D58" t="s">
        <v>146</v>
      </c>
      <c r="E58">
        <v>19</v>
      </c>
      <c r="F58">
        <v>0</v>
      </c>
    </row>
    <row r="59" spans="1:6" x14ac:dyDescent="0.3">
      <c r="A59" t="s">
        <v>231</v>
      </c>
      <c r="B59" t="s">
        <v>80</v>
      </c>
      <c r="C59" t="s">
        <v>236</v>
      </c>
      <c r="D59" t="s">
        <v>129</v>
      </c>
      <c r="E59">
        <v>61</v>
      </c>
      <c r="F59">
        <v>0</v>
      </c>
    </row>
    <row r="60" spans="1:6" x14ac:dyDescent="0.3">
      <c r="A60" t="s">
        <v>237</v>
      </c>
      <c r="B60" t="s">
        <v>89</v>
      </c>
      <c r="C60" t="s">
        <v>238</v>
      </c>
      <c r="D60" t="s">
        <v>122</v>
      </c>
      <c r="E60">
        <v>155</v>
      </c>
      <c r="F60">
        <v>0</v>
      </c>
    </row>
    <row r="61" spans="1:6" x14ac:dyDescent="0.3">
      <c r="A61" t="s">
        <v>239</v>
      </c>
      <c r="B61" t="s">
        <v>91</v>
      </c>
      <c r="C61" t="s">
        <v>240</v>
      </c>
      <c r="D61" t="s">
        <v>103</v>
      </c>
      <c r="E61">
        <v>64</v>
      </c>
      <c r="F61">
        <v>0</v>
      </c>
    </row>
    <row r="62" spans="1:6" x14ac:dyDescent="0.3">
      <c r="A62" t="s">
        <v>239</v>
      </c>
      <c r="B62" t="s">
        <v>91</v>
      </c>
      <c r="C62" t="s">
        <v>241</v>
      </c>
      <c r="D62" t="s">
        <v>242</v>
      </c>
      <c r="E62">
        <v>42</v>
      </c>
      <c r="F62">
        <v>0</v>
      </c>
    </row>
    <row r="63" spans="1:6" x14ac:dyDescent="0.3">
      <c r="A63" t="s">
        <v>239</v>
      </c>
      <c r="B63" t="s">
        <v>91</v>
      </c>
      <c r="C63" t="s">
        <v>243</v>
      </c>
      <c r="D63" t="s">
        <v>127</v>
      </c>
      <c r="E63">
        <v>57</v>
      </c>
      <c r="F63">
        <v>0</v>
      </c>
    </row>
    <row r="64" spans="1:6" x14ac:dyDescent="0.3">
      <c r="A64" t="s">
        <v>244</v>
      </c>
      <c r="B64" t="s">
        <v>86</v>
      </c>
      <c r="C64" t="s">
        <v>245</v>
      </c>
      <c r="D64" t="s">
        <v>140</v>
      </c>
      <c r="E64">
        <v>54</v>
      </c>
      <c r="F64">
        <v>0</v>
      </c>
    </row>
    <row r="65" spans="1:6" x14ac:dyDescent="0.3">
      <c r="A65" t="s">
        <v>244</v>
      </c>
      <c r="B65" t="s">
        <v>86</v>
      </c>
      <c r="C65" t="s">
        <v>246</v>
      </c>
      <c r="D65" t="s">
        <v>150</v>
      </c>
      <c r="E65">
        <v>26</v>
      </c>
      <c r="F65">
        <v>0</v>
      </c>
    </row>
    <row r="66" spans="1:6" x14ac:dyDescent="0.3">
      <c r="A66" t="s">
        <v>244</v>
      </c>
      <c r="B66" t="s">
        <v>86</v>
      </c>
      <c r="C66" t="s">
        <v>247</v>
      </c>
      <c r="D66" t="s">
        <v>148</v>
      </c>
      <c r="E66">
        <v>28</v>
      </c>
      <c r="F66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9"/>
  <sheetViews>
    <sheetView topLeftCell="G1" workbookViewId="0">
      <selection activeCell="H878" sqref="H878"/>
    </sheetView>
  </sheetViews>
  <sheetFormatPr defaultRowHeight="14.4" x14ac:dyDescent="0.3"/>
  <cols>
    <col min="14" max="14" width="9.5546875" bestFit="1" customWidth="1"/>
  </cols>
  <sheetData>
    <row r="1" spans="1:32" x14ac:dyDescent="0.3">
      <c r="A1" s="14">
        <v>63</v>
      </c>
      <c r="B1" s="15">
        <v>34</v>
      </c>
      <c r="C1" s="15">
        <v>68</v>
      </c>
      <c r="D1" s="15">
        <v>0</v>
      </c>
      <c r="E1" s="15">
        <v>72</v>
      </c>
      <c r="F1" s="15">
        <v>17</v>
      </c>
      <c r="G1" s="15">
        <v>21</v>
      </c>
      <c r="H1" s="15">
        <v>8</v>
      </c>
      <c r="I1" s="15">
        <v>11</v>
      </c>
      <c r="J1" s="15">
        <v>2</v>
      </c>
      <c r="K1" s="15">
        <v>1</v>
      </c>
      <c r="L1" s="15">
        <v>9</v>
      </c>
      <c r="M1" s="15">
        <v>11</v>
      </c>
      <c r="N1" s="15">
        <v>29</v>
      </c>
      <c r="O1" s="15">
        <v>22</v>
      </c>
      <c r="P1" s="15">
        <v>8</v>
      </c>
      <c r="Q1" s="15">
        <v>51</v>
      </c>
      <c r="R1" s="15">
        <v>15</v>
      </c>
      <c r="S1" s="15">
        <v>40</v>
      </c>
      <c r="T1" s="16">
        <v>3</v>
      </c>
      <c r="U1">
        <f>SUM(A1:T1)</f>
        <v>485</v>
      </c>
      <c r="X1" s="17">
        <v>32</v>
      </c>
      <c r="Y1" s="18">
        <v>16</v>
      </c>
      <c r="Z1" s="19">
        <v>17</v>
      </c>
      <c r="AA1">
        <f>SUM(X1:Z1)</f>
        <v>65</v>
      </c>
      <c r="AC1" s="26">
        <f>(X1/$AA1)*100</f>
        <v>49.230769230769234</v>
      </c>
      <c r="AD1" s="26">
        <f t="shared" ref="AD1:AF1" si="0">(Y1/$AA1)*100</f>
        <v>24.615384615384617</v>
      </c>
      <c r="AE1" s="26">
        <f t="shared" si="0"/>
        <v>26.153846153846157</v>
      </c>
      <c r="AF1">
        <f t="shared" si="0"/>
        <v>100</v>
      </c>
    </row>
    <row r="2" spans="1:32" x14ac:dyDescent="0.3">
      <c r="A2" s="14">
        <v>13</v>
      </c>
      <c r="B2" s="15">
        <v>8</v>
      </c>
      <c r="C2" s="15">
        <v>13</v>
      </c>
      <c r="D2" s="15">
        <v>1</v>
      </c>
      <c r="E2" s="15">
        <v>12</v>
      </c>
      <c r="F2" s="15">
        <v>3</v>
      </c>
      <c r="G2" s="15">
        <v>5</v>
      </c>
      <c r="H2" s="15">
        <v>2</v>
      </c>
      <c r="I2" s="15">
        <v>1</v>
      </c>
      <c r="J2" s="15">
        <v>1</v>
      </c>
      <c r="K2" s="15">
        <v>1</v>
      </c>
      <c r="L2" s="15">
        <v>1</v>
      </c>
      <c r="M2" s="15">
        <v>7</v>
      </c>
      <c r="N2" s="15">
        <v>2</v>
      </c>
      <c r="O2" s="15">
        <v>4</v>
      </c>
      <c r="P2" s="15">
        <v>1</v>
      </c>
      <c r="Q2" s="15">
        <v>9</v>
      </c>
      <c r="R2" s="15">
        <v>2</v>
      </c>
      <c r="S2" s="15">
        <v>9</v>
      </c>
      <c r="T2" s="16">
        <v>3</v>
      </c>
      <c r="U2">
        <f t="shared" ref="U2:U17" si="1">SUM(A2:T2)</f>
        <v>98</v>
      </c>
      <c r="X2" s="17">
        <v>3</v>
      </c>
      <c r="Y2" s="18">
        <v>5</v>
      </c>
      <c r="Z2" s="19">
        <v>1</v>
      </c>
      <c r="AA2">
        <f t="shared" ref="AA2:AA17" si="2">SUM(X2:Z2)</f>
        <v>9</v>
      </c>
      <c r="AC2" s="26">
        <f t="shared" ref="AC2:AC17" si="3">(X2/$AA2)*100</f>
        <v>33.333333333333329</v>
      </c>
      <c r="AD2" s="26">
        <f t="shared" ref="AD2:AD17" si="4">(Y2/$AA2)*100</f>
        <v>55.555555555555557</v>
      </c>
      <c r="AE2" s="26">
        <f t="shared" ref="AE2:AE17" si="5">(Z2/$AA2)*100</f>
        <v>11.111111111111111</v>
      </c>
      <c r="AF2">
        <f t="shared" ref="AF2:AF17" si="6">(AA2/$AA2)*100</f>
        <v>100</v>
      </c>
    </row>
    <row r="3" spans="1:32" x14ac:dyDescent="0.3">
      <c r="A3" s="14">
        <v>28</v>
      </c>
      <c r="B3" s="15">
        <v>8</v>
      </c>
      <c r="C3" s="15">
        <v>20</v>
      </c>
      <c r="D3" s="15">
        <v>1</v>
      </c>
      <c r="E3" s="15">
        <v>26</v>
      </c>
      <c r="F3" s="15">
        <v>4</v>
      </c>
      <c r="G3" s="15">
        <v>11</v>
      </c>
      <c r="H3" s="15">
        <v>5</v>
      </c>
      <c r="I3" s="15">
        <v>5</v>
      </c>
      <c r="J3" s="15">
        <v>1</v>
      </c>
      <c r="K3" s="15">
        <v>1</v>
      </c>
      <c r="L3" s="15">
        <v>3</v>
      </c>
      <c r="M3" s="15">
        <v>4</v>
      </c>
      <c r="N3" s="15">
        <v>8</v>
      </c>
      <c r="O3" s="15">
        <v>9</v>
      </c>
      <c r="P3" s="15">
        <v>5</v>
      </c>
      <c r="Q3" s="15">
        <v>17</v>
      </c>
      <c r="R3" s="15">
        <v>1</v>
      </c>
      <c r="S3" s="15">
        <v>10</v>
      </c>
      <c r="T3" s="16">
        <v>0</v>
      </c>
      <c r="U3">
        <f t="shared" si="1"/>
        <v>167</v>
      </c>
      <c r="X3" s="17">
        <v>4</v>
      </c>
      <c r="Y3" s="18">
        <v>7</v>
      </c>
      <c r="Z3" s="19">
        <v>6</v>
      </c>
      <c r="AA3">
        <f t="shared" si="2"/>
        <v>17</v>
      </c>
      <c r="AC3" s="26">
        <f t="shared" si="3"/>
        <v>23.52941176470588</v>
      </c>
      <c r="AD3" s="26">
        <f t="shared" si="4"/>
        <v>41.17647058823529</v>
      </c>
      <c r="AE3" s="26">
        <f t="shared" si="5"/>
        <v>35.294117647058826</v>
      </c>
      <c r="AF3">
        <f t="shared" si="6"/>
        <v>100</v>
      </c>
    </row>
    <row r="4" spans="1:32" x14ac:dyDescent="0.3">
      <c r="A4" s="14">
        <v>40</v>
      </c>
      <c r="B4" s="15">
        <v>16</v>
      </c>
      <c r="C4" s="15">
        <v>32</v>
      </c>
      <c r="D4" s="15">
        <v>0</v>
      </c>
      <c r="E4" s="15">
        <v>33</v>
      </c>
      <c r="F4" s="15">
        <v>3</v>
      </c>
      <c r="G4" s="15">
        <v>6</v>
      </c>
      <c r="H4" s="15">
        <v>3</v>
      </c>
      <c r="I4" s="15">
        <v>5</v>
      </c>
      <c r="J4" s="15">
        <v>4</v>
      </c>
      <c r="K4" s="15">
        <v>0</v>
      </c>
      <c r="L4" s="15">
        <v>8</v>
      </c>
      <c r="M4" s="15">
        <v>10</v>
      </c>
      <c r="N4" s="15">
        <v>5</v>
      </c>
      <c r="O4" s="15">
        <v>7</v>
      </c>
      <c r="P4" s="15">
        <v>2</v>
      </c>
      <c r="Q4" s="15">
        <v>20</v>
      </c>
      <c r="R4" s="15">
        <v>6</v>
      </c>
      <c r="S4" s="15">
        <v>19</v>
      </c>
      <c r="T4" s="16">
        <v>4</v>
      </c>
      <c r="U4">
        <f t="shared" si="1"/>
        <v>223</v>
      </c>
      <c r="X4" s="17">
        <v>17</v>
      </c>
      <c r="Y4" s="18">
        <v>5</v>
      </c>
      <c r="Z4" s="19">
        <v>7</v>
      </c>
      <c r="AA4">
        <f t="shared" si="2"/>
        <v>29</v>
      </c>
      <c r="AC4" s="26">
        <f t="shared" si="3"/>
        <v>58.620689655172406</v>
      </c>
      <c r="AD4" s="26">
        <f t="shared" si="4"/>
        <v>17.241379310344829</v>
      </c>
      <c r="AE4" s="26">
        <f t="shared" si="5"/>
        <v>24.137931034482758</v>
      </c>
      <c r="AF4">
        <f t="shared" si="6"/>
        <v>100</v>
      </c>
    </row>
    <row r="5" spans="1:32" x14ac:dyDescent="0.3">
      <c r="A5" s="14">
        <v>36</v>
      </c>
      <c r="B5" s="15">
        <v>19</v>
      </c>
      <c r="C5" s="15">
        <v>28</v>
      </c>
      <c r="D5" s="15">
        <v>4</v>
      </c>
      <c r="E5" s="15">
        <v>43</v>
      </c>
      <c r="F5" s="15">
        <v>6</v>
      </c>
      <c r="G5" s="15">
        <v>14</v>
      </c>
      <c r="H5" s="15">
        <v>5</v>
      </c>
      <c r="I5" s="15">
        <v>3</v>
      </c>
      <c r="J5" s="15">
        <v>0</v>
      </c>
      <c r="K5" s="15">
        <v>0</v>
      </c>
      <c r="L5" s="15">
        <v>7</v>
      </c>
      <c r="M5" s="15">
        <v>10</v>
      </c>
      <c r="N5" s="15">
        <v>6</v>
      </c>
      <c r="O5" s="15">
        <v>25</v>
      </c>
      <c r="P5" s="15">
        <v>5</v>
      </c>
      <c r="Q5" s="15">
        <v>30</v>
      </c>
      <c r="R5" s="15">
        <v>4</v>
      </c>
      <c r="S5" s="15">
        <v>13</v>
      </c>
      <c r="T5" s="16">
        <v>3</v>
      </c>
      <c r="U5">
        <f t="shared" si="1"/>
        <v>261</v>
      </c>
      <c r="X5" s="17">
        <v>21</v>
      </c>
      <c r="Y5" s="18">
        <v>4</v>
      </c>
      <c r="Z5" s="19">
        <v>5</v>
      </c>
      <c r="AA5">
        <f t="shared" si="2"/>
        <v>30</v>
      </c>
      <c r="AC5" s="26">
        <f t="shared" si="3"/>
        <v>70</v>
      </c>
      <c r="AD5" s="26">
        <f t="shared" si="4"/>
        <v>13.333333333333334</v>
      </c>
      <c r="AE5" s="26">
        <f t="shared" si="5"/>
        <v>16.666666666666664</v>
      </c>
      <c r="AF5">
        <f t="shared" si="6"/>
        <v>100</v>
      </c>
    </row>
    <row r="6" spans="1:32" x14ac:dyDescent="0.3">
      <c r="A6" s="14">
        <v>16</v>
      </c>
      <c r="B6" s="15">
        <v>11</v>
      </c>
      <c r="C6" s="15">
        <v>14</v>
      </c>
      <c r="D6" s="15">
        <v>3</v>
      </c>
      <c r="E6" s="15">
        <v>10</v>
      </c>
      <c r="F6" s="15">
        <v>0</v>
      </c>
      <c r="G6" s="15">
        <v>6</v>
      </c>
      <c r="H6" s="15">
        <v>3</v>
      </c>
      <c r="I6" s="15">
        <v>5</v>
      </c>
      <c r="J6" s="15">
        <v>0</v>
      </c>
      <c r="K6" s="15">
        <v>1</v>
      </c>
      <c r="L6" s="15">
        <v>5</v>
      </c>
      <c r="M6" s="15">
        <v>7</v>
      </c>
      <c r="N6" s="15">
        <v>3</v>
      </c>
      <c r="O6" s="15">
        <v>21</v>
      </c>
      <c r="P6" s="15">
        <v>2</v>
      </c>
      <c r="Q6" s="15">
        <v>18</v>
      </c>
      <c r="R6" s="15">
        <v>9</v>
      </c>
      <c r="S6" s="15">
        <v>6</v>
      </c>
      <c r="T6" s="16">
        <v>7</v>
      </c>
      <c r="U6">
        <f t="shared" si="1"/>
        <v>147</v>
      </c>
      <c r="X6" s="17">
        <v>13</v>
      </c>
      <c r="Y6" s="18">
        <v>5</v>
      </c>
      <c r="Z6" s="19">
        <v>4</v>
      </c>
      <c r="AA6">
        <f t="shared" si="2"/>
        <v>22</v>
      </c>
      <c r="AC6" s="26">
        <f t="shared" si="3"/>
        <v>59.090909090909093</v>
      </c>
      <c r="AD6" s="26">
        <f t="shared" si="4"/>
        <v>22.727272727272727</v>
      </c>
      <c r="AE6" s="26">
        <f t="shared" si="5"/>
        <v>18.181818181818183</v>
      </c>
      <c r="AF6">
        <f t="shared" si="6"/>
        <v>100</v>
      </c>
    </row>
    <row r="7" spans="1:32" x14ac:dyDescent="0.3">
      <c r="A7" s="14">
        <v>75</v>
      </c>
      <c r="B7" s="15">
        <v>41</v>
      </c>
      <c r="C7" s="15">
        <v>63</v>
      </c>
      <c r="D7" s="15">
        <v>1</v>
      </c>
      <c r="E7" s="15">
        <v>82</v>
      </c>
      <c r="F7" s="15">
        <v>15</v>
      </c>
      <c r="G7" s="15">
        <v>16</v>
      </c>
      <c r="H7" s="15">
        <v>9</v>
      </c>
      <c r="I7" s="15">
        <v>11</v>
      </c>
      <c r="J7" s="15">
        <v>0</v>
      </c>
      <c r="K7" s="15">
        <v>0</v>
      </c>
      <c r="L7" s="15">
        <v>18</v>
      </c>
      <c r="M7" s="15">
        <v>20</v>
      </c>
      <c r="N7" s="15">
        <v>45</v>
      </c>
      <c r="O7" s="15">
        <v>39</v>
      </c>
      <c r="P7" s="15">
        <v>6</v>
      </c>
      <c r="Q7" s="15">
        <v>68</v>
      </c>
      <c r="R7" s="15">
        <v>10</v>
      </c>
      <c r="S7" s="15">
        <v>28</v>
      </c>
      <c r="T7" s="16">
        <v>3</v>
      </c>
      <c r="U7">
        <f t="shared" si="1"/>
        <v>550</v>
      </c>
      <c r="X7" s="17">
        <v>23</v>
      </c>
      <c r="Y7" s="18">
        <v>19</v>
      </c>
      <c r="Z7" s="19">
        <v>6</v>
      </c>
      <c r="AA7">
        <f t="shared" si="2"/>
        <v>48</v>
      </c>
      <c r="AC7" s="26">
        <f t="shared" si="3"/>
        <v>47.916666666666671</v>
      </c>
      <c r="AD7" s="26">
        <f t="shared" si="4"/>
        <v>39.583333333333329</v>
      </c>
      <c r="AE7" s="26">
        <f t="shared" si="5"/>
        <v>12.5</v>
      </c>
      <c r="AF7">
        <f t="shared" si="6"/>
        <v>100</v>
      </c>
    </row>
    <row r="8" spans="1:32" x14ac:dyDescent="0.3">
      <c r="A8" s="14">
        <v>40</v>
      </c>
      <c r="B8" s="15">
        <v>20</v>
      </c>
      <c r="C8" s="15">
        <v>29</v>
      </c>
      <c r="D8" s="15">
        <v>3</v>
      </c>
      <c r="E8" s="15">
        <v>43</v>
      </c>
      <c r="F8" s="15">
        <v>4</v>
      </c>
      <c r="G8" s="15">
        <v>6</v>
      </c>
      <c r="H8" s="15">
        <v>3</v>
      </c>
      <c r="I8" s="15">
        <v>1</v>
      </c>
      <c r="J8" s="15">
        <v>2</v>
      </c>
      <c r="K8" s="15">
        <v>3</v>
      </c>
      <c r="L8" s="15">
        <v>13</v>
      </c>
      <c r="M8" s="15">
        <v>8</v>
      </c>
      <c r="N8" s="15">
        <v>14</v>
      </c>
      <c r="O8" s="15">
        <v>10</v>
      </c>
      <c r="P8" s="15">
        <v>4</v>
      </c>
      <c r="Q8" s="15">
        <v>30</v>
      </c>
      <c r="R8" s="15">
        <v>6</v>
      </c>
      <c r="S8" s="15">
        <v>17</v>
      </c>
      <c r="T8" s="16">
        <v>2</v>
      </c>
      <c r="U8">
        <f t="shared" si="1"/>
        <v>258</v>
      </c>
      <c r="X8" s="17">
        <v>11</v>
      </c>
      <c r="Y8" s="18">
        <v>4</v>
      </c>
      <c r="Z8" s="19">
        <v>4</v>
      </c>
      <c r="AA8">
        <f t="shared" si="2"/>
        <v>19</v>
      </c>
      <c r="AC8" s="26">
        <f t="shared" si="3"/>
        <v>57.894736842105267</v>
      </c>
      <c r="AD8" s="26">
        <f t="shared" si="4"/>
        <v>21.052631578947366</v>
      </c>
      <c r="AE8" s="26">
        <f t="shared" si="5"/>
        <v>21.052631578947366</v>
      </c>
      <c r="AF8">
        <f t="shared" si="6"/>
        <v>100</v>
      </c>
    </row>
    <row r="9" spans="1:32" x14ac:dyDescent="0.3">
      <c r="A9" s="14">
        <v>2</v>
      </c>
      <c r="B9" s="15">
        <v>2</v>
      </c>
      <c r="C9" s="15">
        <v>5</v>
      </c>
      <c r="D9" s="15">
        <v>0</v>
      </c>
      <c r="E9" s="15">
        <v>3</v>
      </c>
      <c r="F9" s="15">
        <v>2</v>
      </c>
      <c r="G9" s="15">
        <v>5</v>
      </c>
      <c r="H9" s="15">
        <v>2</v>
      </c>
      <c r="I9" s="15">
        <v>3</v>
      </c>
      <c r="J9" s="15">
        <v>1</v>
      </c>
      <c r="K9" s="15">
        <v>0</v>
      </c>
      <c r="L9" s="15">
        <v>1</v>
      </c>
      <c r="M9" s="15">
        <v>2</v>
      </c>
      <c r="N9" s="15">
        <v>3</v>
      </c>
      <c r="O9" s="15">
        <v>2</v>
      </c>
      <c r="P9" s="15">
        <v>1</v>
      </c>
      <c r="Q9" s="15">
        <v>3</v>
      </c>
      <c r="R9" s="15">
        <v>2</v>
      </c>
      <c r="S9" s="15">
        <v>5</v>
      </c>
      <c r="T9" s="16">
        <v>1</v>
      </c>
      <c r="U9">
        <f t="shared" si="1"/>
        <v>45</v>
      </c>
      <c r="X9" s="17">
        <v>0</v>
      </c>
      <c r="Y9" s="18">
        <v>3</v>
      </c>
      <c r="Z9" s="19">
        <v>0</v>
      </c>
      <c r="AA9">
        <f t="shared" si="2"/>
        <v>3</v>
      </c>
      <c r="AC9" s="26">
        <f t="shared" si="3"/>
        <v>0</v>
      </c>
      <c r="AD9" s="26">
        <f t="shared" si="4"/>
        <v>100</v>
      </c>
      <c r="AE9" s="26">
        <f t="shared" si="5"/>
        <v>0</v>
      </c>
      <c r="AF9">
        <f t="shared" si="6"/>
        <v>100</v>
      </c>
    </row>
    <row r="10" spans="1:32" x14ac:dyDescent="0.3">
      <c r="A10" s="14">
        <v>63</v>
      </c>
      <c r="B10" s="15">
        <v>40</v>
      </c>
      <c r="C10" s="15">
        <v>44</v>
      </c>
      <c r="D10" s="15">
        <v>4</v>
      </c>
      <c r="E10" s="15">
        <v>70</v>
      </c>
      <c r="F10" s="15">
        <v>6</v>
      </c>
      <c r="G10" s="15">
        <v>21</v>
      </c>
      <c r="H10" s="15">
        <v>2</v>
      </c>
      <c r="I10" s="15">
        <v>11</v>
      </c>
      <c r="J10" s="15">
        <v>4</v>
      </c>
      <c r="K10" s="15">
        <v>5</v>
      </c>
      <c r="L10" s="15">
        <v>18</v>
      </c>
      <c r="M10" s="15">
        <v>14</v>
      </c>
      <c r="N10" s="15">
        <v>22</v>
      </c>
      <c r="O10" s="15">
        <v>23</v>
      </c>
      <c r="P10" s="15">
        <v>6</v>
      </c>
      <c r="Q10" s="15">
        <v>48</v>
      </c>
      <c r="R10" s="15">
        <v>8</v>
      </c>
      <c r="S10" s="15">
        <v>19</v>
      </c>
      <c r="T10" s="16">
        <v>1</v>
      </c>
      <c r="U10">
        <f t="shared" si="1"/>
        <v>429</v>
      </c>
      <c r="X10" s="17">
        <v>20</v>
      </c>
      <c r="Y10" s="18">
        <v>16</v>
      </c>
      <c r="Z10" s="19">
        <v>5</v>
      </c>
      <c r="AA10">
        <f t="shared" si="2"/>
        <v>41</v>
      </c>
      <c r="AC10" s="26">
        <f t="shared" si="3"/>
        <v>48.780487804878049</v>
      </c>
      <c r="AD10" s="26">
        <f t="shared" si="4"/>
        <v>39.024390243902438</v>
      </c>
      <c r="AE10" s="26">
        <f t="shared" si="5"/>
        <v>12.195121951219512</v>
      </c>
      <c r="AF10">
        <f t="shared" si="6"/>
        <v>100</v>
      </c>
    </row>
    <row r="11" spans="1:32" x14ac:dyDescent="0.3">
      <c r="A11" s="14">
        <v>37</v>
      </c>
      <c r="B11" s="15">
        <v>14</v>
      </c>
      <c r="C11" s="15">
        <v>32</v>
      </c>
      <c r="D11" s="15">
        <v>1</v>
      </c>
      <c r="E11" s="15">
        <v>39</v>
      </c>
      <c r="F11" s="15">
        <v>2</v>
      </c>
      <c r="G11" s="15">
        <v>7</v>
      </c>
      <c r="H11" s="15">
        <v>4</v>
      </c>
      <c r="I11" s="15">
        <v>8</v>
      </c>
      <c r="J11" s="15">
        <v>1</v>
      </c>
      <c r="K11" s="15">
        <v>0</v>
      </c>
      <c r="L11" s="15">
        <v>19</v>
      </c>
      <c r="M11" s="15">
        <v>16</v>
      </c>
      <c r="N11" s="15">
        <v>0</v>
      </c>
      <c r="O11" s="15">
        <v>6</v>
      </c>
      <c r="P11" s="15">
        <v>3</v>
      </c>
      <c r="Q11" s="15">
        <v>29</v>
      </c>
      <c r="R11" s="15">
        <v>3</v>
      </c>
      <c r="S11" s="15">
        <v>17</v>
      </c>
      <c r="T11" s="16">
        <v>3</v>
      </c>
      <c r="U11">
        <f t="shared" si="1"/>
        <v>241</v>
      </c>
      <c r="X11" s="17">
        <v>16</v>
      </c>
      <c r="Y11" s="18">
        <v>7</v>
      </c>
      <c r="Z11" s="19">
        <v>5</v>
      </c>
      <c r="AA11">
        <f t="shared" si="2"/>
        <v>28</v>
      </c>
      <c r="AC11" s="26">
        <f t="shared" si="3"/>
        <v>57.142857142857139</v>
      </c>
      <c r="AD11" s="26">
        <f t="shared" si="4"/>
        <v>25</v>
      </c>
      <c r="AE11" s="26">
        <f t="shared" si="5"/>
        <v>17.857142857142858</v>
      </c>
      <c r="AF11">
        <f t="shared" si="6"/>
        <v>100</v>
      </c>
    </row>
    <row r="12" spans="1:32" x14ac:dyDescent="0.3">
      <c r="A12" s="14">
        <v>27</v>
      </c>
      <c r="B12" s="15">
        <v>17</v>
      </c>
      <c r="C12" s="15">
        <v>30</v>
      </c>
      <c r="D12" s="15">
        <v>3</v>
      </c>
      <c r="E12" s="15">
        <v>22</v>
      </c>
      <c r="F12" s="15">
        <v>0</v>
      </c>
      <c r="G12" s="15">
        <v>2</v>
      </c>
      <c r="H12" s="15">
        <v>6</v>
      </c>
      <c r="I12" s="15">
        <v>3</v>
      </c>
      <c r="J12" s="15">
        <v>0</v>
      </c>
      <c r="K12" s="15">
        <v>0</v>
      </c>
      <c r="L12" s="15">
        <v>7</v>
      </c>
      <c r="M12" s="15">
        <v>5</v>
      </c>
      <c r="N12" s="15">
        <v>5</v>
      </c>
      <c r="O12" s="15">
        <v>0</v>
      </c>
      <c r="P12" s="15">
        <v>2</v>
      </c>
      <c r="Q12" s="15">
        <v>26</v>
      </c>
      <c r="R12" s="15">
        <v>3</v>
      </c>
      <c r="S12" s="15">
        <v>14</v>
      </c>
      <c r="T12" s="16">
        <v>3</v>
      </c>
      <c r="U12">
        <f t="shared" si="1"/>
        <v>175</v>
      </c>
      <c r="X12" s="17">
        <v>6</v>
      </c>
      <c r="Y12" s="18">
        <v>4</v>
      </c>
      <c r="Z12" s="19">
        <v>4</v>
      </c>
      <c r="AA12">
        <f t="shared" si="2"/>
        <v>14</v>
      </c>
      <c r="AC12" s="26">
        <f t="shared" si="3"/>
        <v>42.857142857142854</v>
      </c>
      <c r="AD12" s="26">
        <f t="shared" si="4"/>
        <v>28.571428571428569</v>
      </c>
      <c r="AE12" s="26">
        <f t="shared" si="5"/>
        <v>28.571428571428569</v>
      </c>
      <c r="AF12">
        <f t="shared" si="6"/>
        <v>100</v>
      </c>
    </row>
    <row r="13" spans="1:32" x14ac:dyDescent="0.3">
      <c r="A13" s="14">
        <v>6</v>
      </c>
      <c r="B13" s="15">
        <v>1</v>
      </c>
      <c r="C13" s="15">
        <v>4</v>
      </c>
      <c r="D13" s="15">
        <v>0</v>
      </c>
      <c r="E13" s="15">
        <v>4</v>
      </c>
      <c r="F13" s="15">
        <v>0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2</v>
      </c>
      <c r="M13" s="15">
        <v>4</v>
      </c>
      <c r="N13" s="15">
        <v>0</v>
      </c>
      <c r="O13" s="15">
        <v>2</v>
      </c>
      <c r="P13" s="15">
        <v>0</v>
      </c>
      <c r="Q13" s="15">
        <v>3</v>
      </c>
      <c r="R13" s="15">
        <v>0</v>
      </c>
      <c r="S13" s="15">
        <v>4</v>
      </c>
      <c r="T13" s="16">
        <v>1</v>
      </c>
      <c r="U13">
        <f t="shared" si="1"/>
        <v>32</v>
      </c>
      <c r="X13" s="17">
        <v>2</v>
      </c>
      <c r="Y13" s="18">
        <v>0</v>
      </c>
      <c r="Z13" s="19">
        <v>0</v>
      </c>
      <c r="AA13">
        <f t="shared" si="2"/>
        <v>2</v>
      </c>
      <c r="AC13" s="26">
        <f t="shared" si="3"/>
        <v>100</v>
      </c>
      <c r="AD13" s="26">
        <f t="shared" si="4"/>
        <v>0</v>
      </c>
      <c r="AE13" s="26">
        <f t="shared" si="5"/>
        <v>0</v>
      </c>
      <c r="AF13">
        <f t="shared" si="6"/>
        <v>100</v>
      </c>
    </row>
    <row r="14" spans="1:32" x14ac:dyDescent="0.3">
      <c r="A14" s="14">
        <v>8</v>
      </c>
      <c r="B14" s="15">
        <v>1</v>
      </c>
      <c r="C14" s="15">
        <v>5</v>
      </c>
      <c r="D14" s="15">
        <v>0</v>
      </c>
      <c r="E14" s="15">
        <v>10</v>
      </c>
      <c r="F14" s="15">
        <v>1</v>
      </c>
      <c r="G14" s="15">
        <v>4</v>
      </c>
      <c r="H14" s="15">
        <v>1</v>
      </c>
      <c r="I14" s="15">
        <v>0</v>
      </c>
      <c r="J14" s="15">
        <v>0</v>
      </c>
      <c r="K14" s="15">
        <v>2</v>
      </c>
      <c r="L14" s="15">
        <v>5</v>
      </c>
      <c r="M14" s="15">
        <v>2</v>
      </c>
      <c r="N14" s="15">
        <v>1</v>
      </c>
      <c r="O14" s="15">
        <v>5</v>
      </c>
      <c r="P14" s="15">
        <v>0</v>
      </c>
      <c r="Q14" s="15">
        <v>6</v>
      </c>
      <c r="R14" s="15">
        <v>3</v>
      </c>
      <c r="S14" s="15">
        <v>3</v>
      </c>
      <c r="T14" s="16">
        <v>0</v>
      </c>
      <c r="U14">
        <f t="shared" si="1"/>
        <v>57</v>
      </c>
      <c r="X14" s="17">
        <v>2</v>
      </c>
      <c r="Y14" s="18">
        <v>1</v>
      </c>
      <c r="Z14" s="19">
        <v>3</v>
      </c>
      <c r="AA14">
        <f t="shared" si="2"/>
        <v>6</v>
      </c>
      <c r="AC14" s="26">
        <f t="shared" si="3"/>
        <v>33.333333333333329</v>
      </c>
      <c r="AD14" s="26">
        <f t="shared" si="4"/>
        <v>16.666666666666664</v>
      </c>
      <c r="AE14" s="26">
        <f t="shared" si="5"/>
        <v>50</v>
      </c>
      <c r="AF14">
        <f t="shared" si="6"/>
        <v>100</v>
      </c>
    </row>
    <row r="15" spans="1:32" x14ac:dyDescent="0.3">
      <c r="A15" s="14">
        <v>5</v>
      </c>
      <c r="B15" s="15">
        <v>0</v>
      </c>
      <c r="C15" s="15">
        <v>4</v>
      </c>
      <c r="D15" s="15">
        <v>0</v>
      </c>
      <c r="E15" s="15">
        <v>7</v>
      </c>
      <c r="F15" s="15">
        <v>2</v>
      </c>
      <c r="G15" s="15">
        <v>3</v>
      </c>
      <c r="H15" s="15">
        <v>0</v>
      </c>
      <c r="I15" s="15">
        <v>0</v>
      </c>
      <c r="J15" s="15">
        <v>1</v>
      </c>
      <c r="K15" s="15">
        <v>0</v>
      </c>
      <c r="L15" s="15">
        <v>1</v>
      </c>
      <c r="M15" s="15">
        <v>1</v>
      </c>
      <c r="N15" s="15">
        <v>0</v>
      </c>
      <c r="O15" s="15">
        <v>7</v>
      </c>
      <c r="P15" s="15">
        <v>0</v>
      </c>
      <c r="Q15" s="15">
        <v>1</v>
      </c>
      <c r="R15" s="15">
        <v>0</v>
      </c>
      <c r="S15" s="15">
        <v>1</v>
      </c>
      <c r="T15" s="16">
        <v>0</v>
      </c>
      <c r="U15">
        <f t="shared" si="1"/>
        <v>33</v>
      </c>
      <c r="X15" s="17">
        <v>0</v>
      </c>
      <c r="Y15" s="18">
        <v>1</v>
      </c>
      <c r="Z15" s="19">
        <v>1</v>
      </c>
      <c r="AA15">
        <f t="shared" si="2"/>
        <v>2</v>
      </c>
      <c r="AC15" s="26">
        <f t="shared" si="3"/>
        <v>0</v>
      </c>
      <c r="AD15" s="26">
        <f t="shared" si="4"/>
        <v>50</v>
      </c>
      <c r="AE15" s="26">
        <f t="shared" si="5"/>
        <v>50</v>
      </c>
      <c r="AF15">
        <f t="shared" si="6"/>
        <v>100</v>
      </c>
    </row>
    <row r="16" spans="1:32" ht="15" thickBot="1" x14ac:dyDescent="0.35">
      <c r="A16" s="14">
        <v>40</v>
      </c>
      <c r="B16" s="15">
        <v>15</v>
      </c>
      <c r="C16" s="15">
        <v>29</v>
      </c>
      <c r="D16" s="15">
        <v>1</v>
      </c>
      <c r="E16" s="15">
        <v>42</v>
      </c>
      <c r="F16" s="15">
        <v>3</v>
      </c>
      <c r="G16" s="15">
        <v>6</v>
      </c>
      <c r="H16" s="15">
        <v>3</v>
      </c>
      <c r="I16" s="15">
        <v>5</v>
      </c>
      <c r="J16" s="15">
        <v>2</v>
      </c>
      <c r="K16" s="15">
        <v>1</v>
      </c>
      <c r="L16" s="15">
        <v>10</v>
      </c>
      <c r="M16" s="15">
        <v>8</v>
      </c>
      <c r="N16" s="15">
        <v>9</v>
      </c>
      <c r="O16" s="15">
        <v>15</v>
      </c>
      <c r="P16" s="15">
        <v>1</v>
      </c>
      <c r="Q16" s="15">
        <v>41</v>
      </c>
      <c r="R16" s="15">
        <v>6</v>
      </c>
      <c r="S16" s="15">
        <v>18</v>
      </c>
      <c r="T16" s="16">
        <v>2</v>
      </c>
      <c r="U16">
        <f t="shared" si="1"/>
        <v>257</v>
      </c>
      <c r="X16" s="17">
        <v>15</v>
      </c>
      <c r="Y16" s="18">
        <v>5</v>
      </c>
      <c r="Z16" s="19">
        <v>7</v>
      </c>
      <c r="AA16">
        <f t="shared" si="2"/>
        <v>27</v>
      </c>
      <c r="AC16" s="26">
        <f t="shared" si="3"/>
        <v>55.555555555555557</v>
      </c>
      <c r="AD16" s="26">
        <f t="shared" si="4"/>
        <v>18.518518518518519</v>
      </c>
      <c r="AE16" s="26">
        <f t="shared" si="5"/>
        <v>25.925925925925924</v>
      </c>
      <c r="AF16">
        <f t="shared" si="6"/>
        <v>100</v>
      </c>
    </row>
    <row r="17" spans="1:34" ht="15" thickBot="1" x14ac:dyDescent="0.35">
      <c r="A17" s="20">
        <v>499</v>
      </c>
      <c r="B17" s="21">
        <v>247</v>
      </c>
      <c r="C17" s="21">
        <v>420</v>
      </c>
      <c r="D17" s="21">
        <v>22</v>
      </c>
      <c r="E17" s="21">
        <v>518</v>
      </c>
      <c r="F17" s="21">
        <v>68</v>
      </c>
      <c r="G17" s="21">
        <v>134</v>
      </c>
      <c r="H17" s="21">
        <v>56</v>
      </c>
      <c r="I17" s="21">
        <v>72</v>
      </c>
      <c r="J17" s="21">
        <v>19</v>
      </c>
      <c r="K17" s="21">
        <v>15</v>
      </c>
      <c r="L17" s="21">
        <v>127</v>
      </c>
      <c r="M17" s="21">
        <v>129</v>
      </c>
      <c r="N17" s="21">
        <v>152</v>
      </c>
      <c r="O17" s="21">
        <v>197</v>
      </c>
      <c r="P17" s="21">
        <v>46</v>
      </c>
      <c r="Q17" s="21">
        <v>400</v>
      </c>
      <c r="R17" s="21">
        <v>78</v>
      </c>
      <c r="S17" s="21">
        <v>223</v>
      </c>
      <c r="T17" s="22">
        <v>36</v>
      </c>
      <c r="U17">
        <f t="shared" si="1"/>
        <v>3458</v>
      </c>
      <c r="X17" s="23">
        <v>185</v>
      </c>
      <c r="Y17" s="24">
        <v>102</v>
      </c>
      <c r="Z17" s="25">
        <v>75</v>
      </c>
      <c r="AA17">
        <f t="shared" si="2"/>
        <v>362</v>
      </c>
      <c r="AC17" s="26">
        <f t="shared" si="3"/>
        <v>51.104972375690608</v>
      </c>
      <c r="AD17" s="26">
        <f t="shared" si="4"/>
        <v>28.176795580110497</v>
      </c>
      <c r="AE17" s="26">
        <f t="shared" si="5"/>
        <v>20.718232044198896</v>
      </c>
      <c r="AF17">
        <f t="shared" si="6"/>
        <v>100</v>
      </c>
    </row>
    <row r="21" spans="1:34" x14ac:dyDescent="0.3">
      <c r="A21" s="26">
        <f>(A1/$U1)*100</f>
        <v>12.989690721649486</v>
      </c>
      <c r="B21" s="26">
        <f t="shared" ref="B21:U21" si="7">(B1/$U1)*100</f>
        <v>7.0103092783505154</v>
      </c>
      <c r="C21" s="26">
        <f t="shared" si="7"/>
        <v>14.020618556701031</v>
      </c>
      <c r="D21" s="26">
        <f t="shared" si="7"/>
        <v>0</v>
      </c>
      <c r="E21" s="26">
        <f t="shared" si="7"/>
        <v>14.845360824742269</v>
      </c>
      <c r="F21" s="26">
        <f t="shared" si="7"/>
        <v>3.5051546391752577</v>
      </c>
      <c r="G21" s="26">
        <f t="shared" si="7"/>
        <v>4.3298969072164946</v>
      </c>
      <c r="H21" s="26">
        <f t="shared" si="7"/>
        <v>1.6494845360824744</v>
      </c>
      <c r="I21" s="26">
        <f t="shared" si="7"/>
        <v>2.268041237113402</v>
      </c>
      <c r="J21" s="26">
        <f t="shared" si="7"/>
        <v>0.41237113402061859</v>
      </c>
      <c r="K21" s="26">
        <f t="shared" si="7"/>
        <v>0.2061855670103093</v>
      </c>
      <c r="L21" s="26">
        <f t="shared" si="7"/>
        <v>1.8556701030927836</v>
      </c>
      <c r="M21" s="26">
        <f t="shared" si="7"/>
        <v>2.268041237113402</v>
      </c>
      <c r="N21" s="26">
        <f t="shared" si="7"/>
        <v>5.9793814432989691</v>
      </c>
      <c r="O21" s="26">
        <f t="shared" si="7"/>
        <v>4.536082474226804</v>
      </c>
      <c r="P21" s="26">
        <f t="shared" si="7"/>
        <v>1.6494845360824744</v>
      </c>
      <c r="Q21" s="26">
        <f t="shared" si="7"/>
        <v>10.515463917525773</v>
      </c>
      <c r="R21" s="26">
        <f t="shared" si="7"/>
        <v>3.0927835051546393</v>
      </c>
      <c r="S21" s="26">
        <f t="shared" si="7"/>
        <v>8.2474226804123703</v>
      </c>
      <c r="T21" s="26">
        <f t="shared" si="7"/>
        <v>0.61855670103092786</v>
      </c>
      <c r="U21" s="26">
        <f t="shared" si="7"/>
        <v>100</v>
      </c>
      <c r="X21" s="14">
        <v>57</v>
      </c>
      <c r="Y21" s="15">
        <v>41</v>
      </c>
      <c r="Z21" s="15">
        <v>9</v>
      </c>
      <c r="AA21" s="16">
        <v>6</v>
      </c>
      <c r="AB21">
        <f>SUM(X21:AA21)</f>
        <v>113</v>
      </c>
      <c r="AD21" s="26">
        <f>(X21/$AB21)*100</f>
        <v>50.442477876106196</v>
      </c>
      <c r="AE21" s="26">
        <f t="shared" ref="AE21:AH36" si="8">(Y21/$AB21)*100</f>
        <v>36.283185840707965</v>
      </c>
      <c r="AF21" s="26">
        <f t="shared" si="8"/>
        <v>7.9646017699115044</v>
      </c>
      <c r="AG21" s="26">
        <f t="shared" si="8"/>
        <v>5.3097345132743365</v>
      </c>
      <c r="AH21">
        <f t="shared" si="8"/>
        <v>100</v>
      </c>
    </row>
    <row r="22" spans="1:34" x14ac:dyDescent="0.3">
      <c r="A22" s="26">
        <f t="shared" ref="A22:U22" si="9">(A2/$U2)*100</f>
        <v>13.26530612244898</v>
      </c>
      <c r="B22" s="26">
        <f t="shared" si="9"/>
        <v>8.1632653061224492</v>
      </c>
      <c r="C22" s="26">
        <f t="shared" si="9"/>
        <v>13.26530612244898</v>
      </c>
      <c r="D22" s="26">
        <f t="shared" si="9"/>
        <v>1.0204081632653061</v>
      </c>
      <c r="E22" s="26">
        <f t="shared" si="9"/>
        <v>12.244897959183673</v>
      </c>
      <c r="F22" s="26">
        <f t="shared" si="9"/>
        <v>3.0612244897959182</v>
      </c>
      <c r="G22" s="26">
        <f t="shared" si="9"/>
        <v>5.1020408163265305</v>
      </c>
      <c r="H22" s="26">
        <f t="shared" si="9"/>
        <v>2.0408163265306123</v>
      </c>
      <c r="I22" s="26">
        <f t="shared" si="9"/>
        <v>1.0204081632653061</v>
      </c>
      <c r="J22" s="26">
        <f t="shared" si="9"/>
        <v>1.0204081632653061</v>
      </c>
      <c r="K22" s="26">
        <f t="shared" si="9"/>
        <v>1.0204081632653061</v>
      </c>
      <c r="L22" s="26">
        <f t="shared" si="9"/>
        <v>1.0204081632653061</v>
      </c>
      <c r="M22" s="26">
        <f t="shared" si="9"/>
        <v>7.1428571428571423</v>
      </c>
      <c r="N22" s="26">
        <f t="shared" si="9"/>
        <v>2.0408163265306123</v>
      </c>
      <c r="O22" s="26">
        <f t="shared" si="9"/>
        <v>4.0816326530612246</v>
      </c>
      <c r="P22" s="26">
        <f t="shared" si="9"/>
        <v>1.0204081632653061</v>
      </c>
      <c r="Q22" s="26">
        <f t="shared" si="9"/>
        <v>9.183673469387756</v>
      </c>
      <c r="R22" s="26">
        <f t="shared" si="9"/>
        <v>2.0408163265306123</v>
      </c>
      <c r="S22" s="26">
        <f t="shared" si="9"/>
        <v>9.183673469387756</v>
      </c>
      <c r="T22" s="26">
        <f t="shared" si="9"/>
        <v>3.0612244897959182</v>
      </c>
      <c r="U22" s="26">
        <f t="shared" si="9"/>
        <v>100</v>
      </c>
      <c r="X22" s="14">
        <v>11</v>
      </c>
      <c r="Y22" s="15">
        <v>11</v>
      </c>
      <c r="Z22" s="15">
        <v>2</v>
      </c>
      <c r="AA22" s="16">
        <v>1</v>
      </c>
      <c r="AB22">
        <f t="shared" ref="AB22:AB37" si="10">SUM(X22:AA22)</f>
        <v>25</v>
      </c>
      <c r="AD22" s="26">
        <f t="shared" ref="AD22:AD37" si="11">(X22/$AB22)*100</f>
        <v>44</v>
      </c>
      <c r="AE22" s="26">
        <f t="shared" si="8"/>
        <v>44</v>
      </c>
      <c r="AF22" s="26">
        <f t="shared" si="8"/>
        <v>8</v>
      </c>
      <c r="AG22" s="26">
        <f t="shared" si="8"/>
        <v>4</v>
      </c>
      <c r="AH22">
        <f t="shared" si="8"/>
        <v>100</v>
      </c>
    </row>
    <row r="23" spans="1:34" x14ac:dyDescent="0.3">
      <c r="A23" s="26">
        <f t="shared" ref="A23:U23" si="12">(A3/$U3)*100</f>
        <v>16.766467065868262</v>
      </c>
      <c r="B23" s="26">
        <f t="shared" si="12"/>
        <v>4.7904191616766472</v>
      </c>
      <c r="C23" s="26">
        <f t="shared" si="12"/>
        <v>11.976047904191617</v>
      </c>
      <c r="D23" s="26">
        <f t="shared" si="12"/>
        <v>0.5988023952095809</v>
      </c>
      <c r="E23" s="26">
        <f t="shared" si="12"/>
        <v>15.568862275449103</v>
      </c>
      <c r="F23" s="26">
        <f t="shared" si="12"/>
        <v>2.3952095808383236</v>
      </c>
      <c r="G23" s="26">
        <f t="shared" si="12"/>
        <v>6.5868263473053901</v>
      </c>
      <c r="H23" s="26">
        <f t="shared" si="12"/>
        <v>2.9940119760479043</v>
      </c>
      <c r="I23" s="26">
        <f t="shared" si="12"/>
        <v>2.9940119760479043</v>
      </c>
      <c r="J23" s="26">
        <f t="shared" si="12"/>
        <v>0.5988023952095809</v>
      </c>
      <c r="K23" s="26">
        <f t="shared" si="12"/>
        <v>0.5988023952095809</v>
      </c>
      <c r="L23" s="26">
        <f t="shared" si="12"/>
        <v>1.7964071856287425</v>
      </c>
      <c r="M23" s="26">
        <f t="shared" si="12"/>
        <v>2.3952095808383236</v>
      </c>
      <c r="N23" s="26">
        <f t="shared" si="12"/>
        <v>4.7904191616766472</v>
      </c>
      <c r="O23" s="26">
        <f t="shared" si="12"/>
        <v>5.3892215568862278</v>
      </c>
      <c r="P23" s="26">
        <f t="shared" si="12"/>
        <v>2.9940119760479043</v>
      </c>
      <c r="Q23" s="26">
        <f t="shared" si="12"/>
        <v>10.179640718562874</v>
      </c>
      <c r="R23" s="26">
        <f t="shared" si="12"/>
        <v>0.5988023952095809</v>
      </c>
      <c r="S23" s="26">
        <f t="shared" si="12"/>
        <v>5.9880239520958085</v>
      </c>
      <c r="T23" s="26">
        <f t="shared" si="12"/>
        <v>0</v>
      </c>
      <c r="U23" s="26">
        <f t="shared" si="12"/>
        <v>100</v>
      </c>
      <c r="X23" s="14">
        <v>21</v>
      </c>
      <c r="Y23" s="15">
        <v>17</v>
      </c>
      <c r="Z23" s="15">
        <v>1</v>
      </c>
      <c r="AA23" s="16">
        <v>1</v>
      </c>
      <c r="AB23">
        <f t="shared" si="10"/>
        <v>40</v>
      </c>
      <c r="AD23" s="26">
        <f t="shared" si="11"/>
        <v>52.5</v>
      </c>
      <c r="AE23" s="26">
        <f t="shared" si="8"/>
        <v>42.5</v>
      </c>
      <c r="AF23" s="26">
        <f t="shared" si="8"/>
        <v>2.5</v>
      </c>
      <c r="AG23" s="26">
        <f t="shared" si="8"/>
        <v>2.5</v>
      </c>
      <c r="AH23">
        <f t="shared" si="8"/>
        <v>100</v>
      </c>
    </row>
    <row r="24" spans="1:34" x14ac:dyDescent="0.3">
      <c r="A24" s="26">
        <f t="shared" ref="A24:U24" si="13">(A4/$U4)*100</f>
        <v>17.937219730941703</v>
      </c>
      <c r="B24" s="26">
        <f t="shared" si="13"/>
        <v>7.1748878923766819</v>
      </c>
      <c r="C24" s="26">
        <f t="shared" si="13"/>
        <v>14.349775784753364</v>
      </c>
      <c r="D24" s="26">
        <f t="shared" si="13"/>
        <v>0</v>
      </c>
      <c r="E24" s="26">
        <f t="shared" si="13"/>
        <v>14.798206278026907</v>
      </c>
      <c r="F24" s="26">
        <f t="shared" si="13"/>
        <v>1.3452914798206279</v>
      </c>
      <c r="G24" s="26">
        <f t="shared" si="13"/>
        <v>2.6905829596412558</v>
      </c>
      <c r="H24" s="26">
        <f t="shared" si="13"/>
        <v>1.3452914798206279</v>
      </c>
      <c r="I24" s="26">
        <f t="shared" si="13"/>
        <v>2.2421524663677128</v>
      </c>
      <c r="J24" s="26">
        <f t="shared" si="13"/>
        <v>1.7937219730941705</v>
      </c>
      <c r="K24" s="26">
        <f t="shared" si="13"/>
        <v>0</v>
      </c>
      <c r="L24" s="26">
        <f t="shared" si="13"/>
        <v>3.5874439461883409</v>
      </c>
      <c r="M24" s="26">
        <f t="shared" si="13"/>
        <v>4.4843049327354256</v>
      </c>
      <c r="N24" s="26">
        <f t="shared" si="13"/>
        <v>2.2421524663677128</v>
      </c>
      <c r="O24" s="26">
        <f t="shared" si="13"/>
        <v>3.1390134529147984</v>
      </c>
      <c r="P24" s="26">
        <f t="shared" si="13"/>
        <v>0.89686098654708524</v>
      </c>
      <c r="Q24" s="26">
        <f t="shared" si="13"/>
        <v>8.9686098654708513</v>
      </c>
      <c r="R24" s="26">
        <f t="shared" si="13"/>
        <v>2.6905829596412558</v>
      </c>
      <c r="S24" s="26">
        <f t="shared" si="13"/>
        <v>8.5201793721973083</v>
      </c>
      <c r="T24" s="26">
        <f t="shared" si="13"/>
        <v>1.7937219730941705</v>
      </c>
      <c r="U24" s="26">
        <f t="shared" si="13"/>
        <v>100</v>
      </c>
      <c r="X24" s="14">
        <v>18</v>
      </c>
      <c r="Y24" s="15">
        <v>27</v>
      </c>
      <c r="Z24" s="15">
        <v>4</v>
      </c>
      <c r="AA24" s="16">
        <v>5</v>
      </c>
      <c r="AB24">
        <f t="shared" si="10"/>
        <v>54</v>
      </c>
      <c r="AD24" s="26">
        <f t="shared" si="11"/>
        <v>33.333333333333329</v>
      </c>
      <c r="AE24" s="26">
        <f t="shared" si="8"/>
        <v>50</v>
      </c>
      <c r="AF24" s="26">
        <f t="shared" si="8"/>
        <v>7.4074074074074066</v>
      </c>
      <c r="AG24" s="26">
        <f t="shared" si="8"/>
        <v>9.2592592592592595</v>
      </c>
      <c r="AH24">
        <f t="shared" si="8"/>
        <v>100</v>
      </c>
    </row>
    <row r="25" spans="1:34" x14ac:dyDescent="0.3">
      <c r="A25" s="26">
        <f t="shared" ref="A25:U25" si="14">(A5/$U5)*100</f>
        <v>13.793103448275861</v>
      </c>
      <c r="B25" s="26">
        <f t="shared" si="14"/>
        <v>7.2796934865900385</v>
      </c>
      <c r="C25" s="26">
        <f t="shared" si="14"/>
        <v>10.727969348659004</v>
      </c>
      <c r="D25" s="26">
        <f t="shared" si="14"/>
        <v>1.5325670498084289</v>
      </c>
      <c r="E25" s="26">
        <f t="shared" si="14"/>
        <v>16.475095785440612</v>
      </c>
      <c r="F25" s="26">
        <f t="shared" si="14"/>
        <v>2.2988505747126435</v>
      </c>
      <c r="G25" s="26">
        <f t="shared" si="14"/>
        <v>5.3639846743295019</v>
      </c>
      <c r="H25" s="26">
        <f t="shared" si="14"/>
        <v>1.9157088122605364</v>
      </c>
      <c r="I25" s="26">
        <f t="shared" si="14"/>
        <v>1.1494252873563218</v>
      </c>
      <c r="J25" s="26">
        <f t="shared" si="14"/>
        <v>0</v>
      </c>
      <c r="K25" s="26">
        <f t="shared" si="14"/>
        <v>0</v>
      </c>
      <c r="L25" s="26">
        <f t="shared" si="14"/>
        <v>2.6819923371647509</v>
      </c>
      <c r="M25" s="26">
        <f t="shared" si="14"/>
        <v>3.8314176245210727</v>
      </c>
      <c r="N25" s="26">
        <f t="shared" si="14"/>
        <v>2.2988505747126435</v>
      </c>
      <c r="O25" s="26">
        <f t="shared" si="14"/>
        <v>9.5785440613026829</v>
      </c>
      <c r="P25" s="26">
        <f t="shared" si="14"/>
        <v>1.9157088122605364</v>
      </c>
      <c r="Q25" s="26">
        <f t="shared" si="14"/>
        <v>11.494252873563218</v>
      </c>
      <c r="R25" s="26">
        <f t="shared" si="14"/>
        <v>1.5325670498084289</v>
      </c>
      <c r="S25" s="26">
        <f t="shared" si="14"/>
        <v>4.980842911877394</v>
      </c>
      <c r="T25" s="26">
        <f t="shared" si="14"/>
        <v>1.1494252873563218</v>
      </c>
      <c r="U25" s="26">
        <f t="shared" si="14"/>
        <v>100</v>
      </c>
      <c r="X25" s="14">
        <v>19</v>
      </c>
      <c r="Y25" s="15">
        <v>38</v>
      </c>
      <c r="Z25" s="15">
        <v>0</v>
      </c>
      <c r="AA25" s="16">
        <v>2</v>
      </c>
      <c r="AB25">
        <f t="shared" si="10"/>
        <v>59</v>
      </c>
      <c r="AD25" s="26">
        <f t="shared" si="11"/>
        <v>32.20338983050847</v>
      </c>
      <c r="AE25" s="26">
        <f t="shared" si="8"/>
        <v>64.406779661016941</v>
      </c>
      <c r="AF25" s="26">
        <f t="shared" si="8"/>
        <v>0</v>
      </c>
      <c r="AG25" s="26">
        <f t="shared" si="8"/>
        <v>3.3898305084745761</v>
      </c>
      <c r="AH25">
        <f t="shared" si="8"/>
        <v>100</v>
      </c>
    </row>
    <row r="26" spans="1:34" x14ac:dyDescent="0.3">
      <c r="A26" s="26">
        <f t="shared" ref="A26:U26" si="15">(A6/$U6)*100</f>
        <v>10.884353741496598</v>
      </c>
      <c r="B26" s="26">
        <f t="shared" si="15"/>
        <v>7.4829931972789119</v>
      </c>
      <c r="C26" s="26">
        <f t="shared" si="15"/>
        <v>9.5238095238095237</v>
      </c>
      <c r="D26" s="26">
        <f t="shared" si="15"/>
        <v>2.0408163265306123</v>
      </c>
      <c r="E26" s="26">
        <f t="shared" si="15"/>
        <v>6.8027210884353746</v>
      </c>
      <c r="F26" s="26">
        <f t="shared" si="15"/>
        <v>0</v>
      </c>
      <c r="G26" s="26">
        <f t="shared" si="15"/>
        <v>4.0816326530612246</v>
      </c>
      <c r="H26" s="26">
        <f t="shared" si="15"/>
        <v>2.0408163265306123</v>
      </c>
      <c r="I26" s="26">
        <f t="shared" si="15"/>
        <v>3.4013605442176873</v>
      </c>
      <c r="J26" s="26">
        <f t="shared" si="15"/>
        <v>0</v>
      </c>
      <c r="K26" s="26">
        <f t="shared" si="15"/>
        <v>0.68027210884353739</v>
      </c>
      <c r="L26" s="26">
        <f t="shared" si="15"/>
        <v>3.4013605442176873</v>
      </c>
      <c r="M26" s="26">
        <f t="shared" si="15"/>
        <v>4.7619047619047619</v>
      </c>
      <c r="N26" s="26">
        <f t="shared" si="15"/>
        <v>2.0408163265306123</v>
      </c>
      <c r="O26" s="26">
        <f t="shared" si="15"/>
        <v>14.285714285714285</v>
      </c>
      <c r="P26" s="26">
        <f t="shared" si="15"/>
        <v>1.3605442176870748</v>
      </c>
      <c r="Q26" s="26">
        <f t="shared" si="15"/>
        <v>12.244897959183673</v>
      </c>
      <c r="R26" s="26">
        <f t="shared" si="15"/>
        <v>6.1224489795918364</v>
      </c>
      <c r="S26" s="26">
        <f t="shared" si="15"/>
        <v>4.0816326530612246</v>
      </c>
      <c r="T26" s="26">
        <f t="shared" si="15"/>
        <v>4.7619047619047619</v>
      </c>
      <c r="U26" s="26">
        <f t="shared" si="15"/>
        <v>100</v>
      </c>
      <c r="X26" s="14">
        <v>17</v>
      </c>
      <c r="Y26" s="15">
        <v>17</v>
      </c>
      <c r="Z26" s="15">
        <v>2</v>
      </c>
      <c r="AA26" s="16">
        <v>2</v>
      </c>
      <c r="AB26">
        <f t="shared" si="10"/>
        <v>38</v>
      </c>
      <c r="AD26" s="26">
        <f t="shared" si="11"/>
        <v>44.736842105263158</v>
      </c>
      <c r="AE26" s="26">
        <f t="shared" si="8"/>
        <v>44.736842105263158</v>
      </c>
      <c r="AF26" s="26">
        <f t="shared" si="8"/>
        <v>5.2631578947368416</v>
      </c>
      <c r="AG26" s="26">
        <f t="shared" si="8"/>
        <v>5.2631578947368416</v>
      </c>
      <c r="AH26">
        <f t="shared" si="8"/>
        <v>100</v>
      </c>
    </row>
    <row r="27" spans="1:34" x14ac:dyDescent="0.3">
      <c r="A27" s="26">
        <f t="shared" ref="A27:U27" si="16">(A7/$U7)*100</f>
        <v>13.636363636363635</v>
      </c>
      <c r="B27" s="26">
        <f t="shared" si="16"/>
        <v>7.4545454545454541</v>
      </c>
      <c r="C27" s="26">
        <f t="shared" si="16"/>
        <v>11.454545454545455</v>
      </c>
      <c r="D27" s="26">
        <f t="shared" si="16"/>
        <v>0.18181818181818182</v>
      </c>
      <c r="E27" s="26">
        <f t="shared" si="16"/>
        <v>14.909090909090908</v>
      </c>
      <c r="F27" s="26">
        <f t="shared" si="16"/>
        <v>2.7272727272727271</v>
      </c>
      <c r="G27" s="26">
        <f t="shared" si="16"/>
        <v>2.9090909090909092</v>
      </c>
      <c r="H27" s="26">
        <f t="shared" si="16"/>
        <v>1.6363636363636365</v>
      </c>
      <c r="I27" s="26">
        <f t="shared" si="16"/>
        <v>2</v>
      </c>
      <c r="J27" s="26">
        <f t="shared" si="16"/>
        <v>0</v>
      </c>
      <c r="K27" s="26">
        <f t="shared" si="16"/>
        <v>0</v>
      </c>
      <c r="L27" s="26">
        <f t="shared" si="16"/>
        <v>3.2727272727272729</v>
      </c>
      <c r="M27" s="26">
        <f t="shared" si="16"/>
        <v>3.6363636363636362</v>
      </c>
      <c r="N27" s="26">
        <f t="shared" si="16"/>
        <v>8.1818181818181817</v>
      </c>
      <c r="O27" s="26">
        <f t="shared" si="16"/>
        <v>7.0909090909090908</v>
      </c>
      <c r="P27" s="26">
        <f t="shared" si="16"/>
        <v>1.0909090909090911</v>
      </c>
      <c r="Q27" s="26">
        <f t="shared" si="16"/>
        <v>12.363636363636363</v>
      </c>
      <c r="R27" s="26">
        <f t="shared" si="16"/>
        <v>1.8181818181818181</v>
      </c>
      <c r="S27" s="26">
        <f t="shared" si="16"/>
        <v>5.0909090909090908</v>
      </c>
      <c r="T27" s="26">
        <f t="shared" si="16"/>
        <v>0.54545454545454553</v>
      </c>
      <c r="U27" s="26">
        <f t="shared" si="16"/>
        <v>100</v>
      </c>
      <c r="X27" s="14">
        <v>58</v>
      </c>
      <c r="Y27" s="15">
        <v>60</v>
      </c>
      <c r="Z27" s="15">
        <v>7</v>
      </c>
      <c r="AA27" s="16">
        <v>7</v>
      </c>
      <c r="AB27">
        <f t="shared" si="10"/>
        <v>132</v>
      </c>
      <c r="AD27" s="26">
        <f t="shared" si="11"/>
        <v>43.939393939393938</v>
      </c>
      <c r="AE27" s="26">
        <f t="shared" si="8"/>
        <v>45.454545454545453</v>
      </c>
      <c r="AF27" s="26">
        <f t="shared" si="8"/>
        <v>5.3030303030303028</v>
      </c>
      <c r="AG27" s="26">
        <f t="shared" si="8"/>
        <v>5.3030303030303028</v>
      </c>
      <c r="AH27">
        <f t="shared" si="8"/>
        <v>100</v>
      </c>
    </row>
    <row r="28" spans="1:34" x14ac:dyDescent="0.3">
      <c r="A28" s="26">
        <f t="shared" ref="A28:U28" si="17">(A8/$U8)*100</f>
        <v>15.503875968992247</v>
      </c>
      <c r="B28" s="26">
        <f t="shared" si="17"/>
        <v>7.7519379844961236</v>
      </c>
      <c r="C28" s="26">
        <f t="shared" si="17"/>
        <v>11.24031007751938</v>
      </c>
      <c r="D28" s="26">
        <f t="shared" si="17"/>
        <v>1.1627906976744187</v>
      </c>
      <c r="E28" s="26">
        <f t="shared" si="17"/>
        <v>16.666666666666664</v>
      </c>
      <c r="F28" s="26">
        <f t="shared" si="17"/>
        <v>1.5503875968992249</v>
      </c>
      <c r="G28" s="26">
        <f t="shared" si="17"/>
        <v>2.3255813953488373</v>
      </c>
      <c r="H28" s="26">
        <f t="shared" si="17"/>
        <v>1.1627906976744187</v>
      </c>
      <c r="I28" s="26">
        <f t="shared" si="17"/>
        <v>0.38759689922480622</v>
      </c>
      <c r="J28" s="26">
        <f t="shared" si="17"/>
        <v>0.77519379844961245</v>
      </c>
      <c r="K28" s="26">
        <f t="shared" si="17"/>
        <v>1.1627906976744187</v>
      </c>
      <c r="L28" s="26">
        <f t="shared" si="17"/>
        <v>5.0387596899224807</v>
      </c>
      <c r="M28" s="26">
        <f t="shared" si="17"/>
        <v>3.1007751937984498</v>
      </c>
      <c r="N28" s="26">
        <f t="shared" si="17"/>
        <v>5.4263565891472867</v>
      </c>
      <c r="O28" s="26">
        <f t="shared" si="17"/>
        <v>3.8759689922480618</v>
      </c>
      <c r="P28" s="26">
        <f t="shared" si="17"/>
        <v>1.5503875968992249</v>
      </c>
      <c r="Q28" s="26">
        <f t="shared" si="17"/>
        <v>11.627906976744185</v>
      </c>
      <c r="R28" s="26">
        <f t="shared" si="17"/>
        <v>2.3255813953488373</v>
      </c>
      <c r="S28" s="26">
        <f t="shared" si="17"/>
        <v>6.5891472868217065</v>
      </c>
      <c r="T28" s="26">
        <f t="shared" si="17"/>
        <v>0.77519379844961245</v>
      </c>
      <c r="U28" s="26">
        <f t="shared" si="17"/>
        <v>100</v>
      </c>
      <c r="X28" s="14">
        <v>38</v>
      </c>
      <c r="Y28" s="15">
        <v>21</v>
      </c>
      <c r="Z28" s="15">
        <v>1</v>
      </c>
      <c r="AA28" s="16">
        <v>1</v>
      </c>
      <c r="AB28">
        <f t="shared" si="10"/>
        <v>61</v>
      </c>
      <c r="AD28" s="26">
        <f t="shared" si="11"/>
        <v>62.295081967213115</v>
      </c>
      <c r="AE28" s="26">
        <f t="shared" si="8"/>
        <v>34.42622950819672</v>
      </c>
      <c r="AF28" s="26">
        <f t="shared" si="8"/>
        <v>1.639344262295082</v>
      </c>
      <c r="AG28" s="26">
        <f t="shared" si="8"/>
        <v>1.639344262295082</v>
      </c>
      <c r="AH28">
        <f t="shared" si="8"/>
        <v>100</v>
      </c>
    </row>
    <row r="29" spans="1:34" x14ac:dyDescent="0.3">
      <c r="A29" s="26">
        <f t="shared" ref="A29:U29" si="18">(A9/$U9)*100</f>
        <v>4.4444444444444446</v>
      </c>
      <c r="B29" s="26">
        <f t="shared" si="18"/>
        <v>4.4444444444444446</v>
      </c>
      <c r="C29" s="26">
        <f t="shared" si="18"/>
        <v>11.111111111111111</v>
      </c>
      <c r="D29" s="26">
        <f t="shared" si="18"/>
        <v>0</v>
      </c>
      <c r="E29" s="26">
        <f t="shared" si="18"/>
        <v>6.666666666666667</v>
      </c>
      <c r="F29" s="26">
        <f t="shared" si="18"/>
        <v>4.4444444444444446</v>
      </c>
      <c r="G29" s="26">
        <f t="shared" si="18"/>
        <v>11.111111111111111</v>
      </c>
      <c r="H29" s="26">
        <f t="shared" si="18"/>
        <v>4.4444444444444446</v>
      </c>
      <c r="I29" s="26">
        <f t="shared" si="18"/>
        <v>6.666666666666667</v>
      </c>
      <c r="J29" s="26">
        <f t="shared" si="18"/>
        <v>2.2222222222222223</v>
      </c>
      <c r="K29" s="26">
        <f t="shared" si="18"/>
        <v>0</v>
      </c>
      <c r="L29" s="26">
        <f t="shared" si="18"/>
        <v>2.2222222222222223</v>
      </c>
      <c r="M29" s="26">
        <f t="shared" si="18"/>
        <v>4.4444444444444446</v>
      </c>
      <c r="N29" s="26">
        <f t="shared" si="18"/>
        <v>6.666666666666667</v>
      </c>
      <c r="O29" s="26">
        <f t="shared" si="18"/>
        <v>4.4444444444444446</v>
      </c>
      <c r="P29" s="26">
        <f t="shared" si="18"/>
        <v>2.2222222222222223</v>
      </c>
      <c r="Q29" s="26">
        <f t="shared" si="18"/>
        <v>6.666666666666667</v>
      </c>
      <c r="R29" s="26">
        <f t="shared" si="18"/>
        <v>4.4444444444444446</v>
      </c>
      <c r="S29" s="26">
        <f t="shared" si="18"/>
        <v>11.111111111111111</v>
      </c>
      <c r="T29" s="26">
        <f t="shared" si="18"/>
        <v>2.2222222222222223</v>
      </c>
      <c r="U29" s="26">
        <f t="shared" si="18"/>
        <v>100</v>
      </c>
      <c r="X29" s="14">
        <v>4</v>
      </c>
      <c r="Y29" s="15">
        <v>4</v>
      </c>
      <c r="Z29" s="15">
        <v>2</v>
      </c>
      <c r="AA29" s="16">
        <v>0</v>
      </c>
      <c r="AB29">
        <f t="shared" si="10"/>
        <v>10</v>
      </c>
      <c r="AD29" s="26">
        <f t="shared" si="11"/>
        <v>40</v>
      </c>
      <c r="AE29" s="26">
        <f t="shared" si="8"/>
        <v>40</v>
      </c>
      <c r="AF29" s="26">
        <f t="shared" si="8"/>
        <v>20</v>
      </c>
      <c r="AG29" s="26">
        <f t="shared" si="8"/>
        <v>0</v>
      </c>
      <c r="AH29">
        <f t="shared" si="8"/>
        <v>100</v>
      </c>
    </row>
    <row r="30" spans="1:34" x14ac:dyDescent="0.3">
      <c r="A30" s="26">
        <f t="shared" ref="A30:U30" si="19">(A10/$U10)*100</f>
        <v>14.685314685314685</v>
      </c>
      <c r="B30" s="26">
        <f t="shared" si="19"/>
        <v>9.3240093240093245</v>
      </c>
      <c r="C30" s="26">
        <f t="shared" si="19"/>
        <v>10.256410256410255</v>
      </c>
      <c r="D30" s="26">
        <f t="shared" si="19"/>
        <v>0.93240093240093236</v>
      </c>
      <c r="E30" s="26">
        <f t="shared" si="19"/>
        <v>16.317016317016318</v>
      </c>
      <c r="F30" s="26">
        <f t="shared" si="19"/>
        <v>1.3986013986013985</v>
      </c>
      <c r="G30" s="26">
        <f t="shared" si="19"/>
        <v>4.895104895104895</v>
      </c>
      <c r="H30" s="26">
        <f t="shared" si="19"/>
        <v>0.46620046620046618</v>
      </c>
      <c r="I30" s="26">
        <f t="shared" si="19"/>
        <v>2.5641025641025639</v>
      </c>
      <c r="J30" s="26">
        <f t="shared" si="19"/>
        <v>0.93240093240093236</v>
      </c>
      <c r="K30" s="26">
        <f t="shared" si="19"/>
        <v>1.1655011655011656</v>
      </c>
      <c r="L30" s="26">
        <f t="shared" si="19"/>
        <v>4.1958041958041958</v>
      </c>
      <c r="M30" s="26">
        <f t="shared" si="19"/>
        <v>3.263403263403263</v>
      </c>
      <c r="N30" s="26">
        <f t="shared" si="19"/>
        <v>5.1282051282051277</v>
      </c>
      <c r="O30" s="26">
        <f t="shared" si="19"/>
        <v>5.3613053613053614</v>
      </c>
      <c r="P30" s="26">
        <f t="shared" si="19"/>
        <v>1.3986013986013985</v>
      </c>
      <c r="Q30" s="26">
        <f t="shared" si="19"/>
        <v>11.188811188811188</v>
      </c>
      <c r="R30" s="26">
        <f t="shared" si="19"/>
        <v>1.8648018648018647</v>
      </c>
      <c r="S30" s="26">
        <f t="shared" si="19"/>
        <v>4.4289044289044286</v>
      </c>
      <c r="T30" s="26">
        <f t="shared" si="19"/>
        <v>0.23310023310023309</v>
      </c>
      <c r="U30" s="26">
        <f t="shared" si="19"/>
        <v>100</v>
      </c>
      <c r="X30" s="14">
        <v>43</v>
      </c>
      <c r="Y30" s="15">
        <v>47</v>
      </c>
      <c r="Z30" s="15">
        <v>7</v>
      </c>
      <c r="AA30" s="16">
        <v>10</v>
      </c>
      <c r="AB30">
        <f t="shared" si="10"/>
        <v>107</v>
      </c>
      <c r="AD30" s="26">
        <f t="shared" si="11"/>
        <v>40.186915887850468</v>
      </c>
      <c r="AE30" s="26">
        <f t="shared" si="8"/>
        <v>43.925233644859816</v>
      </c>
      <c r="AF30" s="26">
        <f t="shared" si="8"/>
        <v>6.5420560747663545</v>
      </c>
      <c r="AG30" s="26">
        <f t="shared" si="8"/>
        <v>9.3457943925233646</v>
      </c>
      <c r="AH30">
        <f t="shared" si="8"/>
        <v>100</v>
      </c>
    </row>
    <row r="31" spans="1:34" x14ac:dyDescent="0.3">
      <c r="A31" s="26">
        <f t="shared" ref="A31:U31" si="20">(A11/$U11)*100</f>
        <v>15.352697095435685</v>
      </c>
      <c r="B31" s="26">
        <f t="shared" si="20"/>
        <v>5.809128630705394</v>
      </c>
      <c r="C31" s="26">
        <f t="shared" si="20"/>
        <v>13.278008298755188</v>
      </c>
      <c r="D31" s="26">
        <f t="shared" si="20"/>
        <v>0.41493775933609961</v>
      </c>
      <c r="E31" s="26">
        <f t="shared" si="20"/>
        <v>16.182572614107883</v>
      </c>
      <c r="F31" s="26">
        <f t="shared" si="20"/>
        <v>0.82987551867219922</v>
      </c>
      <c r="G31" s="26">
        <f t="shared" si="20"/>
        <v>2.904564315352697</v>
      </c>
      <c r="H31" s="26">
        <f t="shared" si="20"/>
        <v>1.6597510373443984</v>
      </c>
      <c r="I31" s="26">
        <f t="shared" si="20"/>
        <v>3.3195020746887969</v>
      </c>
      <c r="J31" s="26">
        <f t="shared" si="20"/>
        <v>0.41493775933609961</v>
      </c>
      <c r="K31" s="26">
        <f t="shared" si="20"/>
        <v>0</v>
      </c>
      <c r="L31" s="26">
        <f t="shared" si="20"/>
        <v>7.8838174273858916</v>
      </c>
      <c r="M31" s="26">
        <f t="shared" si="20"/>
        <v>6.6390041493775938</v>
      </c>
      <c r="N31" s="26">
        <f t="shared" si="20"/>
        <v>0</v>
      </c>
      <c r="O31" s="26">
        <f t="shared" si="20"/>
        <v>2.4896265560165975</v>
      </c>
      <c r="P31" s="26">
        <f t="shared" si="20"/>
        <v>1.2448132780082988</v>
      </c>
      <c r="Q31" s="26">
        <f t="shared" si="20"/>
        <v>12.033195020746888</v>
      </c>
      <c r="R31" s="26">
        <f t="shared" si="20"/>
        <v>1.2448132780082988</v>
      </c>
      <c r="S31" s="26">
        <f t="shared" si="20"/>
        <v>7.0539419087136928</v>
      </c>
      <c r="T31" s="26">
        <f t="shared" si="20"/>
        <v>1.2448132780082988</v>
      </c>
      <c r="U31" s="26">
        <f t="shared" si="20"/>
        <v>100</v>
      </c>
      <c r="X31" s="14">
        <v>15</v>
      </c>
      <c r="Y31" s="15">
        <v>38</v>
      </c>
      <c r="Z31" s="15">
        <v>5</v>
      </c>
      <c r="AA31" s="16">
        <v>0</v>
      </c>
      <c r="AB31">
        <f t="shared" si="10"/>
        <v>58</v>
      </c>
      <c r="AD31" s="26">
        <f t="shared" si="11"/>
        <v>25.862068965517242</v>
      </c>
      <c r="AE31" s="26">
        <f t="shared" si="8"/>
        <v>65.517241379310349</v>
      </c>
      <c r="AF31" s="26">
        <f t="shared" si="8"/>
        <v>8.6206896551724146</v>
      </c>
      <c r="AG31" s="26">
        <f t="shared" si="8"/>
        <v>0</v>
      </c>
      <c r="AH31">
        <f t="shared" si="8"/>
        <v>100</v>
      </c>
    </row>
    <row r="32" spans="1:34" x14ac:dyDescent="0.3">
      <c r="A32" s="26">
        <f t="shared" ref="A32:U32" si="21">(A12/$U12)*100</f>
        <v>15.428571428571427</v>
      </c>
      <c r="B32" s="26">
        <f t="shared" si="21"/>
        <v>9.7142857142857135</v>
      </c>
      <c r="C32" s="26">
        <f t="shared" si="21"/>
        <v>17.142857142857142</v>
      </c>
      <c r="D32" s="26">
        <f t="shared" si="21"/>
        <v>1.7142857142857144</v>
      </c>
      <c r="E32" s="26">
        <f t="shared" si="21"/>
        <v>12.571428571428573</v>
      </c>
      <c r="F32" s="26">
        <f t="shared" si="21"/>
        <v>0</v>
      </c>
      <c r="G32" s="26">
        <f t="shared" si="21"/>
        <v>1.1428571428571428</v>
      </c>
      <c r="H32" s="26">
        <f t="shared" si="21"/>
        <v>3.4285714285714288</v>
      </c>
      <c r="I32" s="26">
        <f t="shared" si="21"/>
        <v>1.7142857142857144</v>
      </c>
      <c r="J32" s="26">
        <f t="shared" si="21"/>
        <v>0</v>
      </c>
      <c r="K32" s="26">
        <f t="shared" si="21"/>
        <v>0</v>
      </c>
      <c r="L32" s="26">
        <f t="shared" si="21"/>
        <v>4</v>
      </c>
      <c r="M32" s="26">
        <f t="shared" si="21"/>
        <v>2.8571428571428572</v>
      </c>
      <c r="N32" s="26">
        <f t="shared" si="21"/>
        <v>2.8571428571428572</v>
      </c>
      <c r="O32" s="26">
        <f t="shared" si="21"/>
        <v>0</v>
      </c>
      <c r="P32" s="26">
        <f t="shared" si="21"/>
        <v>1.1428571428571428</v>
      </c>
      <c r="Q32" s="26">
        <f t="shared" si="21"/>
        <v>14.857142857142858</v>
      </c>
      <c r="R32" s="26">
        <f t="shared" si="21"/>
        <v>1.7142857142857144</v>
      </c>
      <c r="S32" s="26">
        <f t="shared" si="21"/>
        <v>8</v>
      </c>
      <c r="T32" s="26">
        <f t="shared" si="21"/>
        <v>1.7142857142857144</v>
      </c>
      <c r="U32" s="26">
        <f t="shared" si="21"/>
        <v>100</v>
      </c>
      <c r="X32" s="14">
        <v>22</v>
      </c>
      <c r="Y32" s="15">
        <v>15</v>
      </c>
      <c r="Z32" s="15">
        <v>0</v>
      </c>
      <c r="AA32" s="16">
        <v>5</v>
      </c>
      <c r="AB32">
        <f t="shared" si="10"/>
        <v>42</v>
      </c>
      <c r="AD32" s="26">
        <f t="shared" si="11"/>
        <v>52.380952380952387</v>
      </c>
      <c r="AE32" s="26">
        <f t="shared" si="8"/>
        <v>35.714285714285715</v>
      </c>
      <c r="AF32" s="26">
        <f t="shared" si="8"/>
        <v>0</v>
      </c>
      <c r="AG32" s="26">
        <f t="shared" si="8"/>
        <v>11.904761904761903</v>
      </c>
      <c r="AH32">
        <f t="shared" si="8"/>
        <v>100</v>
      </c>
    </row>
    <row r="33" spans="1:34" x14ac:dyDescent="0.3">
      <c r="A33" s="26">
        <f t="shared" ref="A33:U33" si="22">(A13/$U13)*100</f>
        <v>18.75</v>
      </c>
      <c r="B33" s="26">
        <f t="shared" si="22"/>
        <v>3.125</v>
      </c>
      <c r="C33" s="26">
        <f t="shared" si="22"/>
        <v>12.5</v>
      </c>
      <c r="D33" s="26">
        <f t="shared" si="22"/>
        <v>0</v>
      </c>
      <c r="E33" s="26">
        <f t="shared" si="22"/>
        <v>12.5</v>
      </c>
      <c r="F33" s="26">
        <f t="shared" si="22"/>
        <v>0</v>
      </c>
      <c r="G33" s="26">
        <f t="shared" si="22"/>
        <v>3.125</v>
      </c>
      <c r="H33" s="26">
        <f t="shared" si="22"/>
        <v>0</v>
      </c>
      <c r="I33" s="26">
        <f t="shared" si="22"/>
        <v>0</v>
      </c>
      <c r="J33" s="26">
        <f t="shared" si="22"/>
        <v>0</v>
      </c>
      <c r="K33" s="26">
        <f t="shared" si="22"/>
        <v>0</v>
      </c>
      <c r="L33" s="26">
        <f t="shared" si="22"/>
        <v>6.25</v>
      </c>
      <c r="M33" s="26">
        <f t="shared" si="22"/>
        <v>12.5</v>
      </c>
      <c r="N33" s="26">
        <f t="shared" si="22"/>
        <v>0</v>
      </c>
      <c r="O33" s="26">
        <f t="shared" si="22"/>
        <v>6.25</v>
      </c>
      <c r="P33" s="26">
        <f t="shared" si="22"/>
        <v>0</v>
      </c>
      <c r="Q33" s="26">
        <f t="shared" si="22"/>
        <v>9.375</v>
      </c>
      <c r="R33" s="26">
        <f t="shared" si="22"/>
        <v>0</v>
      </c>
      <c r="S33" s="26">
        <f t="shared" si="22"/>
        <v>12.5</v>
      </c>
      <c r="T33" s="26">
        <f t="shared" si="22"/>
        <v>3.125</v>
      </c>
      <c r="U33" s="26">
        <f t="shared" si="22"/>
        <v>100</v>
      </c>
      <c r="X33" s="14">
        <v>2</v>
      </c>
      <c r="Y33" s="15">
        <v>2</v>
      </c>
      <c r="Z33" s="15">
        <v>3</v>
      </c>
      <c r="AA33" s="16">
        <v>0</v>
      </c>
      <c r="AB33">
        <f t="shared" si="10"/>
        <v>7</v>
      </c>
      <c r="AD33" s="26">
        <f t="shared" si="11"/>
        <v>28.571428571428569</v>
      </c>
      <c r="AE33" s="26">
        <f t="shared" si="8"/>
        <v>28.571428571428569</v>
      </c>
      <c r="AF33" s="26">
        <f t="shared" si="8"/>
        <v>42.857142857142854</v>
      </c>
      <c r="AG33" s="26">
        <f t="shared" si="8"/>
        <v>0</v>
      </c>
      <c r="AH33">
        <f t="shared" si="8"/>
        <v>100</v>
      </c>
    </row>
    <row r="34" spans="1:34" x14ac:dyDescent="0.3">
      <c r="A34" s="26">
        <f t="shared" ref="A34:U34" si="23">(A14/$U14)*100</f>
        <v>14.035087719298245</v>
      </c>
      <c r="B34" s="26">
        <f t="shared" si="23"/>
        <v>1.7543859649122806</v>
      </c>
      <c r="C34" s="26">
        <f t="shared" si="23"/>
        <v>8.7719298245614024</v>
      </c>
      <c r="D34" s="26">
        <f t="shared" si="23"/>
        <v>0</v>
      </c>
      <c r="E34" s="26">
        <f t="shared" si="23"/>
        <v>17.543859649122805</v>
      </c>
      <c r="F34" s="26">
        <f t="shared" si="23"/>
        <v>1.7543859649122806</v>
      </c>
      <c r="G34" s="26">
        <f t="shared" si="23"/>
        <v>7.0175438596491224</v>
      </c>
      <c r="H34" s="26">
        <f t="shared" si="23"/>
        <v>1.7543859649122806</v>
      </c>
      <c r="I34" s="26">
        <f t="shared" si="23"/>
        <v>0</v>
      </c>
      <c r="J34" s="26">
        <f t="shared" si="23"/>
        <v>0</v>
      </c>
      <c r="K34" s="26">
        <f t="shared" si="23"/>
        <v>3.5087719298245612</v>
      </c>
      <c r="L34" s="26">
        <f t="shared" si="23"/>
        <v>8.7719298245614024</v>
      </c>
      <c r="M34" s="26">
        <f t="shared" si="23"/>
        <v>3.5087719298245612</v>
      </c>
      <c r="N34" s="26">
        <f t="shared" si="23"/>
        <v>1.7543859649122806</v>
      </c>
      <c r="O34" s="26">
        <f t="shared" si="23"/>
        <v>8.7719298245614024</v>
      </c>
      <c r="P34" s="26">
        <f t="shared" si="23"/>
        <v>0</v>
      </c>
      <c r="Q34" s="26">
        <f t="shared" si="23"/>
        <v>10.526315789473683</v>
      </c>
      <c r="R34" s="26">
        <f t="shared" si="23"/>
        <v>5.2631578947368416</v>
      </c>
      <c r="S34" s="26">
        <f t="shared" si="23"/>
        <v>5.2631578947368416</v>
      </c>
      <c r="T34" s="26">
        <f t="shared" si="23"/>
        <v>0</v>
      </c>
      <c r="U34" s="26">
        <f t="shared" si="23"/>
        <v>100</v>
      </c>
      <c r="X34" s="14">
        <v>4</v>
      </c>
      <c r="Y34" s="15">
        <v>8</v>
      </c>
      <c r="Z34" s="15">
        <v>1</v>
      </c>
      <c r="AA34" s="16">
        <v>3</v>
      </c>
      <c r="AB34">
        <f t="shared" si="10"/>
        <v>16</v>
      </c>
      <c r="AD34" s="26">
        <f t="shared" si="11"/>
        <v>25</v>
      </c>
      <c r="AE34" s="26">
        <f t="shared" si="8"/>
        <v>50</v>
      </c>
      <c r="AF34" s="26">
        <f t="shared" si="8"/>
        <v>6.25</v>
      </c>
      <c r="AG34" s="26">
        <f t="shared" si="8"/>
        <v>18.75</v>
      </c>
      <c r="AH34">
        <f t="shared" si="8"/>
        <v>100</v>
      </c>
    </row>
    <row r="35" spans="1:34" x14ac:dyDescent="0.3">
      <c r="A35" s="26">
        <f t="shared" ref="A35:U36" si="24">(A15/$U15)*100</f>
        <v>15.151515151515152</v>
      </c>
      <c r="B35" s="26">
        <f t="shared" si="24"/>
        <v>0</v>
      </c>
      <c r="C35" s="26">
        <f t="shared" si="24"/>
        <v>12.121212121212121</v>
      </c>
      <c r="D35" s="26">
        <f t="shared" si="24"/>
        <v>0</v>
      </c>
      <c r="E35" s="26">
        <f t="shared" si="24"/>
        <v>21.212121212121211</v>
      </c>
      <c r="F35" s="26">
        <f t="shared" si="24"/>
        <v>6.0606060606060606</v>
      </c>
      <c r="G35" s="26">
        <f t="shared" si="24"/>
        <v>9.0909090909090917</v>
      </c>
      <c r="H35" s="26">
        <f t="shared" si="24"/>
        <v>0</v>
      </c>
      <c r="I35" s="26">
        <f t="shared" si="24"/>
        <v>0</v>
      </c>
      <c r="J35" s="26">
        <f t="shared" si="24"/>
        <v>3.0303030303030303</v>
      </c>
      <c r="K35" s="26">
        <f t="shared" si="24"/>
        <v>0</v>
      </c>
      <c r="L35" s="26">
        <f t="shared" si="24"/>
        <v>3.0303030303030303</v>
      </c>
      <c r="M35" s="26">
        <f t="shared" si="24"/>
        <v>3.0303030303030303</v>
      </c>
      <c r="N35" s="26">
        <f t="shared" si="24"/>
        <v>0</v>
      </c>
      <c r="O35" s="26">
        <f t="shared" si="24"/>
        <v>21.212121212121211</v>
      </c>
      <c r="P35" s="26">
        <f t="shared" si="24"/>
        <v>0</v>
      </c>
      <c r="Q35" s="26">
        <f t="shared" si="24"/>
        <v>3.0303030303030303</v>
      </c>
      <c r="R35" s="26">
        <f t="shared" si="24"/>
        <v>0</v>
      </c>
      <c r="S35" s="26">
        <f t="shared" si="24"/>
        <v>3.0303030303030303</v>
      </c>
      <c r="T35" s="26">
        <f t="shared" si="24"/>
        <v>0</v>
      </c>
      <c r="U35" s="26">
        <f t="shared" si="24"/>
        <v>100</v>
      </c>
      <c r="X35" s="14">
        <v>10</v>
      </c>
      <c r="Y35" s="15">
        <v>0</v>
      </c>
      <c r="Z35" s="15">
        <v>0</v>
      </c>
      <c r="AA35" s="16">
        <v>0</v>
      </c>
      <c r="AB35">
        <f t="shared" si="10"/>
        <v>10</v>
      </c>
      <c r="AD35" s="26">
        <f t="shared" si="11"/>
        <v>100</v>
      </c>
      <c r="AE35" s="26">
        <f t="shared" si="8"/>
        <v>0</v>
      </c>
      <c r="AF35" s="26">
        <f t="shared" si="8"/>
        <v>0</v>
      </c>
      <c r="AG35" s="26">
        <f t="shared" si="8"/>
        <v>0</v>
      </c>
      <c r="AH35">
        <f t="shared" si="8"/>
        <v>100</v>
      </c>
    </row>
    <row r="36" spans="1:34" ht="15" thickBot="1" x14ac:dyDescent="0.35">
      <c r="A36" s="26">
        <f>(A16/$U16)*100</f>
        <v>15.56420233463035</v>
      </c>
      <c r="B36" s="26">
        <f t="shared" si="24"/>
        <v>5.836575875486381</v>
      </c>
      <c r="C36" s="26">
        <f t="shared" si="24"/>
        <v>11.284046692607005</v>
      </c>
      <c r="D36" s="26">
        <f t="shared" si="24"/>
        <v>0.38910505836575876</v>
      </c>
      <c r="E36" s="26">
        <f t="shared" si="24"/>
        <v>16.342412451361866</v>
      </c>
      <c r="F36" s="26">
        <f t="shared" si="24"/>
        <v>1.1673151750972763</v>
      </c>
      <c r="G36" s="26">
        <f t="shared" si="24"/>
        <v>2.3346303501945527</v>
      </c>
      <c r="H36" s="26">
        <f t="shared" si="24"/>
        <v>1.1673151750972763</v>
      </c>
      <c r="I36" s="26">
        <f t="shared" si="24"/>
        <v>1.9455252918287937</v>
      </c>
      <c r="J36" s="26">
        <f t="shared" si="24"/>
        <v>0.77821011673151752</v>
      </c>
      <c r="K36" s="26">
        <f t="shared" si="24"/>
        <v>0.38910505836575876</v>
      </c>
      <c r="L36" s="26">
        <f t="shared" si="24"/>
        <v>3.8910505836575875</v>
      </c>
      <c r="M36" s="26">
        <f t="shared" si="24"/>
        <v>3.1128404669260701</v>
      </c>
      <c r="N36" s="26">
        <f t="shared" si="24"/>
        <v>3.5019455252918288</v>
      </c>
      <c r="O36" s="26">
        <f t="shared" si="24"/>
        <v>5.836575875486381</v>
      </c>
      <c r="P36" s="26">
        <f t="shared" si="24"/>
        <v>0.38910505836575876</v>
      </c>
      <c r="Q36" s="26">
        <f t="shared" si="24"/>
        <v>15.953307392996107</v>
      </c>
      <c r="R36" s="26">
        <f t="shared" si="24"/>
        <v>2.3346303501945527</v>
      </c>
      <c r="S36" s="26">
        <f t="shared" si="24"/>
        <v>7.0038910505836576</v>
      </c>
      <c r="T36" s="26">
        <f t="shared" si="24"/>
        <v>0.77821011673151752</v>
      </c>
      <c r="U36" s="26">
        <f t="shared" si="24"/>
        <v>100</v>
      </c>
      <c r="X36" s="14">
        <v>22</v>
      </c>
      <c r="Y36" s="15">
        <v>31</v>
      </c>
      <c r="Z36" s="15">
        <v>6</v>
      </c>
      <c r="AA36" s="16">
        <v>1</v>
      </c>
      <c r="AB36">
        <f t="shared" si="10"/>
        <v>60</v>
      </c>
      <c r="AD36" s="26">
        <f t="shared" si="11"/>
        <v>36.666666666666664</v>
      </c>
      <c r="AE36" s="26">
        <f t="shared" si="8"/>
        <v>51.666666666666671</v>
      </c>
      <c r="AF36" s="26">
        <f t="shared" si="8"/>
        <v>10</v>
      </c>
      <c r="AG36" s="26">
        <f t="shared" si="8"/>
        <v>1.6666666666666667</v>
      </c>
      <c r="AH36">
        <f t="shared" si="8"/>
        <v>100</v>
      </c>
    </row>
    <row r="37" spans="1:34" ht="15" thickBot="1" x14ac:dyDescent="0.35">
      <c r="A37" s="26">
        <f>(A17/$U17)*100</f>
        <v>14.430306535569692</v>
      </c>
      <c r="B37" s="26">
        <f t="shared" ref="B37:U37" si="25">(B17/$U17)*100</f>
        <v>7.1428571428571423</v>
      </c>
      <c r="C37" s="26">
        <f t="shared" si="25"/>
        <v>12.145748987854251</v>
      </c>
      <c r="D37" s="26">
        <f t="shared" si="25"/>
        <v>0.63620589936379413</v>
      </c>
      <c r="E37" s="26">
        <f t="shared" si="25"/>
        <v>14.979757085020243</v>
      </c>
      <c r="F37" s="26">
        <f t="shared" si="25"/>
        <v>1.9664545980335453</v>
      </c>
      <c r="G37" s="26">
        <f t="shared" si="25"/>
        <v>3.8750722961249275</v>
      </c>
      <c r="H37" s="26">
        <f t="shared" si="25"/>
        <v>1.6194331983805668</v>
      </c>
      <c r="I37" s="26">
        <f t="shared" si="25"/>
        <v>2.0821283979178715</v>
      </c>
      <c r="J37" s="26">
        <f t="shared" si="25"/>
        <v>0.5494505494505495</v>
      </c>
      <c r="K37" s="26">
        <f t="shared" si="25"/>
        <v>0.43377674956622325</v>
      </c>
      <c r="L37" s="26">
        <f t="shared" si="25"/>
        <v>3.6726431463273568</v>
      </c>
      <c r="M37" s="26">
        <f t="shared" si="25"/>
        <v>3.7304800462695202</v>
      </c>
      <c r="N37" s="26">
        <f t="shared" si="25"/>
        <v>4.395604395604396</v>
      </c>
      <c r="O37" s="26">
        <f t="shared" si="25"/>
        <v>5.6969346443030648</v>
      </c>
      <c r="P37" s="26">
        <f t="shared" si="25"/>
        <v>1.3302486986697513</v>
      </c>
      <c r="Q37" s="26">
        <f t="shared" si="25"/>
        <v>11.56737998843262</v>
      </c>
      <c r="R37" s="26">
        <f t="shared" si="25"/>
        <v>2.2556390977443606</v>
      </c>
      <c r="S37" s="26">
        <f t="shared" si="25"/>
        <v>6.4488143435511862</v>
      </c>
      <c r="T37" s="26">
        <f t="shared" si="25"/>
        <v>1.0410641989589358</v>
      </c>
      <c r="U37" s="26">
        <f t="shared" si="25"/>
        <v>100</v>
      </c>
      <c r="X37" s="20">
        <v>361</v>
      </c>
      <c r="Y37" s="21">
        <v>377</v>
      </c>
      <c r="Z37" s="21">
        <v>50</v>
      </c>
      <c r="AA37" s="22">
        <v>44</v>
      </c>
      <c r="AB37">
        <f t="shared" si="10"/>
        <v>832</v>
      </c>
      <c r="AD37" s="26">
        <f t="shared" si="11"/>
        <v>43.38942307692308</v>
      </c>
      <c r="AE37" s="26">
        <f t="shared" ref="AE37" si="26">(Y37/$AB37)*100</f>
        <v>45.3125</v>
      </c>
      <c r="AF37" s="26">
        <f t="shared" ref="AF37" si="27">(Z37/$AB37)*100</f>
        <v>6.009615384615385</v>
      </c>
      <c r="AG37" s="26">
        <f t="shared" ref="AG37" si="28">(AA37/$AB37)*100</f>
        <v>5.2884615384615383</v>
      </c>
      <c r="AH37">
        <f t="shared" ref="AH37" si="29">(AB37/$AB37)*100</f>
        <v>100</v>
      </c>
    </row>
    <row r="38" spans="1:34" x14ac:dyDescent="0.3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43" spans="1:34" x14ac:dyDescent="0.3">
      <c r="A43" s="14">
        <v>15</v>
      </c>
      <c r="B43" s="15">
        <v>3</v>
      </c>
      <c r="C43" s="15">
        <v>27</v>
      </c>
      <c r="D43" s="15">
        <v>0</v>
      </c>
      <c r="E43" s="15">
        <v>7</v>
      </c>
      <c r="F43" s="15">
        <v>0</v>
      </c>
      <c r="G43" s="15">
        <v>75</v>
      </c>
      <c r="H43" s="15">
        <v>89</v>
      </c>
      <c r="I43" s="15">
        <v>49</v>
      </c>
      <c r="J43" s="15">
        <v>5</v>
      </c>
      <c r="K43">
        <f>SUM(A43:J43)</f>
        <v>270</v>
      </c>
      <c r="N43" s="26">
        <f>(A43/$K43)*100</f>
        <v>5.5555555555555554</v>
      </c>
      <c r="O43" s="26">
        <f t="shared" ref="O43:W43" si="30">(B43/$K43)*100</f>
        <v>1.1111111111111112</v>
      </c>
      <c r="P43" s="26">
        <f t="shared" si="30"/>
        <v>10</v>
      </c>
      <c r="Q43" s="26">
        <f t="shared" si="30"/>
        <v>0</v>
      </c>
      <c r="R43" s="26">
        <f t="shared" si="30"/>
        <v>2.5925925925925926</v>
      </c>
      <c r="S43" s="26">
        <f t="shared" si="30"/>
        <v>0</v>
      </c>
      <c r="T43" s="26">
        <f t="shared" si="30"/>
        <v>27.777777777777779</v>
      </c>
      <c r="U43" s="26">
        <f t="shared" si="30"/>
        <v>32.962962962962962</v>
      </c>
      <c r="V43" s="26">
        <f t="shared" si="30"/>
        <v>18.148148148148149</v>
      </c>
      <c r="W43" s="26">
        <f t="shared" si="30"/>
        <v>1.8518518518518516</v>
      </c>
      <c r="X43" s="26">
        <f>(K43/$K43)*100</f>
        <v>100</v>
      </c>
      <c r="Y43" s="26"/>
    </row>
    <row r="44" spans="1:34" x14ac:dyDescent="0.3">
      <c r="A44" s="14">
        <v>3</v>
      </c>
      <c r="B44" s="15">
        <v>2</v>
      </c>
      <c r="C44" s="15">
        <v>3</v>
      </c>
      <c r="D44" s="15">
        <v>0</v>
      </c>
      <c r="E44" s="15">
        <v>2</v>
      </c>
      <c r="F44" s="15">
        <v>0</v>
      </c>
      <c r="G44" s="15">
        <v>8</v>
      </c>
      <c r="H44" s="15">
        <v>17</v>
      </c>
      <c r="I44" s="15">
        <v>9</v>
      </c>
      <c r="J44" s="15">
        <v>4</v>
      </c>
      <c r="K44">
        <f t="shared" ref="K44:K59" si="31">SUM(A44:J44)</f>
        <v>48</v>
      </c>
      <c r="N44" s="26">
        <f t="shared" ref="N44:N59" si="32">(A44/$K44)*100</f>
        <v>6.25</v>
      </c>
      <c r="O44" s="26">
        <f t="shared" ref="O44:O59" si="33">(B44/$K44)*100</f>
        <v>4.1666666666666661</v>
      </c>
      <c r="P44" s="26">
        <f t="shared" ref="P44:P59" si="34">(C44/$K44)*100</f>
        <v>6.25</v>
      </c>
      <c r="Q44" s="26">
        <f t="shared" ref="Q44:Q59" si="35">(D44/$K44)*100</f>
        <v>0</v>
      </c>
      <c r="R44" s="26">
        <f t="shared" ref="R44:R59" si="36">(E44/$K44)*100</f>
        <v>4.1666666666666661</v>
      </c>
      <c r="S44" s="26">
        <f t="shared" ref="S44:S59" si="37">(F44/$K44)*100</f>
        <v>0</v>
      </c>
      <c r="T44" s="26">
        <f t="shared" ref="T44:T59" si="38">(G44/$K44)*100</f>
        <v>16.666666666666664</v>
      </c>
      <c r="U44" s="26">
        <f t="shared" ref="U44:U59" si="39">(H44/$K44)*100</f>
        <v>35.416666666666671</v>
      </c>
      <c r="V44" s="26">
        <f t="shared" ref="V44:V59" si="40">(I44/$K44)*100</f>
        <v>18.75</v>
      </c>
      <c r="W44" s="26">
        <f t="shared" ref="W44:W59" si="41">(J44/$K44)*100</f>
        <v>8.3333333333333321</v>
      </c>
      <c r="X44" s="26">
        <f t="shared" ref="X44:X59" si="42">(K44/$K44)*100</f>
        <v>100</v>
      </c>
    </row>
    <row r="45" spans="1:34" x14ac:dyDescent="0.3">
      <c r="A45" s="14">
        <v>12</v>
      </c>
      <c r="B45" s="15">
        <v>0</v>
      </c>
      <c r="C45" s="15">
        <v>0</v>
      </c>
      <c r="D45" s="15">
        <v>0</v>
      </c>
      <c r="E45" s="15">
        <v>1</v>
      </c>
      <c r="F45" s="15">
        <v>0</v>
      </c>
      <c r="G45" s="15">
        <v>23</v>
      </c>
      <c r="H45" s="15">
        <v>34</v>
      </c>
      <c r="I45" s="15">
        <v>23</v>
      </c>
      <c r="J45" s="15">
        <v>0</v>
      </c>
      <c r="K45">
        <f t="shared" si="31"/>
        <v>93</v>
      </c>
      <c r="N45" s="26">
        <f t="shared" si="32"/>
        <v>12.903225806451612</v>
      </c>
      <c r="O45" s="26">
        <f t="shared" si="33"/>
        <v>0</v>
      </c>
      <c r="P45" s="26">
        <f t="shared" si="34"/>
        <v>0</v>
      </c>
      <c r="Q45" s="26">
        <f t="shared" si="35"/>
        <v>0</v>
      </c>
      <c r="R45" s="26">
        <f t="shared" si="36"/>
        <v>1.0752688172043012</v>
      </c>
      <c r="S45" s="26">
        <f t="shared" si="37"/>
        <v>0</v>
      </c>
      <c r="T45" s="26">
        <f t="shared" si="38"/>
        <v>24.731182795698924</v>
      </c>
      <c r="U45" s="26">
        <f t="shared" si="39"/>
        <v>36.55913978494624</v>
      </c>
      <c r="V45" s="26">
        <f t="shared" si="40"/>
        <v>24.731182795698924</v>
      </c>
      <c r="W45" s="26">
        <f t="shared" si="41"/>
        <v>0</v>
      </c>
      <c r="X45" s="26">
        <f t="shared" si="42"/>
        <v>100</v>
      </c>
    </row>
    <row r="46" spans="1:34" x14ac:dyDescent="0.3">
      <c r="A46" s="14">
        <v>14</v>
      </c>
      <c r="B46" s="15">
        <v>5</v>
      </c>
      <c r="C46" s="15">
        <v>2</v>
      </c>
      <c r="D46" s="15">
        <v>2</v>
      </c>
      <c r="E46" s="15">
        <v>4</v>
      </c>
      <c r="F46" s="15">
        <v>0</v>
      </c>
      <c r="G46" s="15">
        <v>19</v>
      </c>
      <c r="H46" s="15">
        <v>45</v>
      </c>
      <c r="I46" s="15">
        <v>21</v>
      </c>
      <c r="J46" s="15">
        <v>3</v>
      </c>
      <c r="K46">
        <f t="shared" si="31"/>
        <v>115</v>
      </c>
      <c r="N46" s="26">
        <f t="shared" si="32"/>
        <v>12.173913043478262</v>
      </c>
      <c r="O46" s="26">
        <f t="shared" si="33"/>
        <v>4.3478260869565215</v>
      </c>
      <c r="P46" s="26">
        <f t="shared" si="34"/>
        <v>1.7391304347826086</v>
      </c>
      <c r="Q46" s="26">
        <f t="shared" si="35"/>
        <v>1.7391304347826086</v>
      </c>
      <c r="R46" s="26">
        <f t="shared" si="36"/>
        <v>3.4782608695652173</v>
      </c>
      <c r="S46" s="26">
        <f t="shared" si="37"/>
        <v>0</v>
      </c>
      <c r="T46" s="26">
        <f t="shared" si="38"/>
        <v>16.521739130434781</v>
      </c>
      <c r="U46" s="26">
        <f t="shared" si="39"/>
        <v>39.130434782608695</v>
      </c>
      <c r="V46" s="26">
        <f t="shared" si="40"/>
        <v>18.260869565217391</v>
      </c>
      <c r="W46" s="26">
        <f t="shared" si="41"/>
        <v>2.6086956521739131</v>
      </c>
      <c r="X46" s="26">
        <f t="shared" si="42"/>
        <v>100</v>
      </c>
    </row>
    <row r="47" spans="1:34" x14ac:dyDescent="0.3">
      <c r="A47" s="14">
        <v>9</v>
      </c>
      <c r="B47" s="15">
        <v>1</v>
      </c>
      <c r="C47" s="15">
        <v>12</v>
      </c>
      <c r="D47" s="15">
        <v>0</v>
      </c>
      <c r="E47" s="15">
        <v>8</v>
      </c>
      <c r="F47" s="15">
        <v>0</v>
      </c>
      <c r="G47" s="15">
        <v>24</v>
      </c>
      <c r="H47" s="15">
        <v>51</v>
      </c>
      <c r="I47" s="15">
        <v>32</v>
      </c>
      <c r="J47" s="15">
        <v>3</v>
      </c>
      <c r="K47">
        <f t="shared" si="31"/>
        <v>140</v>
      </c>
      <c r="N47" s="26">
        <f t="shared" si="32"/>
        <v>6.4285714285714279</v>
      </c>
      <c r="O47" s="26">
        <f t="shared" si="33"/>
        <v>0.7142857142857143</v>
      </c>
      <c r="P47" s="26">
        <f t="shared" si="34"/>
        <v>8.5714285714285712</v>
      </c>
      <c r="Q47" s="26">
        <f t="shared" si="35"/>
        <v>0</v>
      </c>
      <c r="R47" s="26">
        <f t="shared" si="36"/>
        <v>5.7142857142857144</v>
      </c>
      <c r="S47" s="26">
        <f t="shared" si="37"/>
        <v>0</v>
      </c>
      <c r="T47" s="26">
        <f t="shared" si="38"/>
        <v>17.142857142857142</v>
      </c>
      <c r="U47" s="26">
        <f t="shared" si="39"/>
        <v>36.428571428571423</v>
      </c>
      <c r="V47" s="26">
        <f t="shared" si="40"/>
        <v>22.857142857142858</v>
      </c>
      <c r="W47" s="26">
        <f t="shared" si="41"/>
        <v>2.1428571428571428</v>
      </c>
      <c r="X47" s="26">
        <f t="shared" si="42"/>
        <v>100</v>
      </c>
    </row>
    <row r="48" spans="1:34" x14ac:dyDescent="0.3">
      <c r="A48" s="14">
        <v>9</v>
      </c>
      <c r="B48" s="15">
        <v>3</v>
      </c>
      <c r="C48" s="15">
        <v>2</v>
      </c>
      <c r="D48" s="15">
        <v>0</v>
      </c>
      <c r="E48" s="15">
        <v>1</v>
      </c>
      <c r="F48" s="15">
        <v>0</v>
      </c>
      <c r="G48" s="15">
        <v>26</v>
      </c>
      <c r="H48" s="15">
        <v>34</v>
      </c>
      <c r="I48" s="15">
        <v>23</v>
      </c>
      <c r="J48" s="15">
        <v>2</v>
      </c>
      <c r="K48">
        <f t="shared" si="31"/>
        <v>100</v>
      </c>
      <c r="N48" s="26">
        <f t="shared" si="32"/>
        <v>9</v>
      </c>
      <c r="O48" s="26">
        <f t="shared" si="33"/>
        <v>3</v>
      </c>
      <c r="P48" s="26">
        <f t="shared" si="34"/>
        <v>2</v>
      </c>
      <c r="Q48" s="26">
        <f t="shared" si="35"/>
        <v>0</v>
      </c>
      <c r="R48" s="26">
        <f t="shared" si="36"/>
        <v>1</v>
      </c>
      <c r="S48" s="26">
        <f t="shared" si="37"/>
        <v>0</v>
      </c>
      <c r="T48" s="26">
        <f t="shared" si="38"/>
        <v>26</v>
      </c>
      <c r="U48" s="26">
        <f t="shared" si="39"/>
        <v>34</v>
      </c>
      <c r="V48" s="26">
        <f t="shared" si="40"/>
        <v>23</v>
      </c>
      <c r="W48" s="26">
        <f t="shared" si="41"/>
        <v>2</v>
      </c>
      <c r="X48" s="26">
        <f t="shared" si="42"/>
        <v>100</v>
      </c>
    </row>
    <row r="49" spans="1:24" x14ac:dyDescent="0.3">
      <c r="A49" s="14">
        <v>14</v>
      </c>
      <c r="B49" s="15">
        <v>13</v>
      </c>
      <c r="C49" s="15">
        <v>13</v>
      </c>
      <c r="D49" s="15">
        <v>0</v>
      </c>
      <c r="E49" s="15">
        <v>17</v>
      </c>
      <c r="F49" s="15">
        <v>4</v>
      </c>
      <c r="G49" s="15">
        <v>78</v>
      </c>
      <c r="H49" s="15">
        <v>108</v>
      </c>
      <c r="I49" s="15">
        <v>74</v>
      </c>
      <c r="J49" s="15">
        <v>7</v>
      </c>
      <c r="K49">
        <f t="shared" si="31"/>
        <v>328</v>
      </c>
      <c r="N49" s="26">
        <f t="shared" si="32"/>
        <v>4.2682926829268295</v>
      </c>
      <c r="O49" s="26">
        <f t="shared" si="33"/>
        <v>3.9634146341463414</v>
      </c>
      <c r="P49" s="26">
        <f t="shared" si="34"/>
        <v>3.9634146341463414</v>
      </c>
      <c r="Q49" s="26">
        <f t="shared" si="35"/>
        <v>0</v>
      </c>
      <c r="R49" s="26">
        <f t="shared" si="36"/>
        <v>5.1829268292682924</v>
      </c>
      <c r="S49" s="26">
        <f t="shared" si="37"/>
        <v>1.2195121951219512</v>
      </c>
      <c r="T49" s="26">
        <f t="shared" si="38"/>
        <v>23.780487804878049</v>
      </c>
      <c r="U49" s="26">
        <f t="shared" si="39"/>
        <v>32.926829268292686</v>
      </c>
      <c r="V49" s="26">
        <f t="shared" si="40"/>
        <v>22.560975609756099</v>
      </c>
      <c r="W49" s="26">
        <f t="shared" si="41"/>
        <v>2.1341463414634148</v>
      </c>
      <c r="X49" s="26">
        <f t="shared" si="42"/>
        <v>100</v>
      </c>
    </row>
    <row r="50" spans="1:24" x14ac:dyDescent="0.3">
      <c r="A50" s="14">
        <v>10</v>
      </c>
      <c r="B50" s="15">
        <v>1</v>
      </c>
      <c r="C50" s="15">
        <v>6</v>
      </c>
      <c r="D50" s="15">
        <v>0</v>
      </c>
      <c r="E50" s="15">
        <v>17</v>
      </c>
      <c r="F50" s="15">
        <v>1</v>
      </c>
      <c r="G50" s="15">
        <v>30</v>
      </c>
      <c r="H50" s="15">
        <v>50</v>
      </c>
      <c r="I50" s="15">
        <v>22</v>
      </c>
      <c r="J50" s="15">
        <v>1</v>
      </c>
      <c r="K50">
        <f t="shared" si="31"/>
        <v>138</v>
      </c>
      <c r="N50" s="26">
        <f t="shared" si="32"/>
        <v>7.2463768115942031</v>
      </c>
      <c r="O50" s="26">
        <f t="shared" si="33"/>
        <v>0.72463768115942029</v>
      </c>
      <c r="P50" s="26">
        <f t="shared" si="34"/>
        <v>4.3478260869565215</v>
      </c>
      <c r="Q50" s="26">
        <f t="shared" si="35"/>
        <v>0</v>
      </c>
      <c r="R50" s="26">
        <f t="shared" si="36"/>
        <v>12.318840579710146</v>
      </c>
      <c r="S50" s="26">
        <f t="shared" si="37"/>
        <v>0.72463768115942029</v>
      </c>
      <c r="T50" s="26">
        <f t="shared" si="38"/>
        <v>21.739130434782609</v>
      </c>
      <c r="U50" s="26">
        <f t="shared" si="39"/>
        <v>36.231884057971016</v>
      </c>
      <c r="V50" s="26">
        <f t="shared" si="40"/>
        <v>15.942028985507244</v>
      </c>
      <c r="W50" s="26">
        <f t="shared" si="41"/>
        <v>0.72463768115942029</v>
      </c>
      <c r="X50" s="26">
        <f t="shared" si="42"/>
        <v>100</v>
      </c>
    </row>
    <row r="51" spans="1:24" x14ac:dyDescent="0.3">
      <c r="A51" s="14">
        <v>0</v>
      </c>
      <c r="B51" s="15">
        <v>0</v>
      </c>
      <c r="C51" s="15">
        <v>3</v>
      </c>
      <c r="D51" s="15">
        <v>0</v>
      </c>
      <c r="E51" s="15">
        <v>2</v>
      </c>
      <c r="F51" s="15">
        <v>0</v>
      </c>
      <c r="G51" s="15">
        <v>2</v>
      </c>
      <c r="H51" s="15">
        <v>10</v>
      </c>
      <c r="I51" s="15">
        <v>9</v>
      </c>
      <c r="J51" s="15">
        <v>0</v>
      </c>
      <c r="K51">
        <f t="shared" si="31"/>
        <v>26</v>
      </c>
      <c r="N51" s="26">
        <f t="shared" si="32"/>
        <v>0</v>
      </c>
      <c r="O51" s="26">
        <f t="shared" si="33"/>
        <v>0</v>
      </c>
      <c r="P51" s="26">
        <f t="shared" si="34"/>
        <v>11.538461538461538</v>
      </c>
      <c r="Q51" s="26">
        <f t="shared" si="35"/>
        <v>0</v>
      </c>
      <c r="R51" s="26">
        <f t="shared" si="36"/>
        <v>7.6923076923076925</v>
      </c>
      <c r="S51" s="26">
        <f t="shared" si="37"/>
        <v>0</v>
      </c>
      <c r="T51" s="26">
        <f t="shared" si="38"/>
        <v>7.6923076923076925</v>
      </c>
      <c r="U51" s="26">
        <f t="shared" si="39"/>
        <v>38.461538461538467</v>
      </c>
      <c r="V51" s="26">
        <f t="shared" si="40"/>
        <v>34.615384615384613</v>
      </c>
      <c r="W51" s="26">
        <f t="shared" si="41"/>
        <v>0</v>
      </c>
      <c r="X51" s="26">
        <f t="shared" si="42"/>
        <v>100</v>
      </c>
    </row>
    <row r="52" spans="1:24" x14ac:dyDescent="0.3">
      <c r="A52" s="14">
        <v>7</v>
      </c>
      <c r="B52" s="15">
        <v>3</v>
      </c>
      <c r="C52" s="15">
        <v>4</v>
      </c>
      <c r="D52" s="15">
        <v>0</v>
      </c>
      <c r="E52" s="15">
        <v>8</v>
      </c>
      <c r="F52" s="15">
        <v>2</v>
      </c>
      <c r="G52" s="15">
        <v>36</v>
      </c>
      <c r="H52" s="15">
        <v>86</v>
      </c>
      <c r="I52" s="15">
        <v>41</v>
      </c>
      <c r="J52" s="15">
        <v>12</v>
      </c>
      <c r="K52">
        <f t="shared" si="31"/>
        <v>199</v>
      </c>
      <c r="N52" s="26">
        <f t="shared" si="32"/>
        <v>3.5175879396984926</v>
      </c>
      <c r="O52" s="26">
        <f t="shared" si="33"/>
        <v>1.5075376884422109</v>
      </c>
      <c r="P52" s="26">
        <f t="shared" si="34"/>
        <v>2.0100502512562812</v>
      </c>
      <c r="Q52" s="26">
        <f t="shared" si="35"/>
        <v>0</v>
      </c>
      <c r="R52" s="26">
        <f t="shared" si="36"/>
        <v>4.0201005025125625</v>
      </c>
      <c r="S52" s="26">
        <f t="shared" si="37"/>
        <v>1.0050251256281406</v>
      </c>
      <c r="T52" s="26">
        <f t="shared" si="38"/>
        <v>18.090452261306535</v>
      </c>
      <c r="U52" s="26">
        <f t="shared" si="39"/>
        <v>43.21608040201005</v>
      </c>
      <c r="V52" s="26">
        <f t="shared" si="40"/>
        <v>20.603015075376884</v>
      </c>
      <c r="W52" s="26">
        <f t="shared" si="41"/>
        <v>6.0301507537688437</v>
      </c>
      <c r="X52" s="26">
        <f t="shared" si="42"/>
        <v>100</v>
      </c>
    </row>
    <row r="53" spans="1:24" x14ac:dyDescent="0.3">
      <c r="A53" s="14">
        <v>6</v>
      </c>
      <c r="B53" s="15">
        <v>2</v>
      </c>
      <c r="C53" s="15">
        <v>7</v>
      </c>
      <c r="D53" s="15">
        <v>0</v>
      </c>
      <c r="E53" s="15">
        <v>1</v>
      </c>
      <c r="F53" s="15">
        <v>1</v>
      </c>
      <c r="G53" s="15">
        <v>20</v>
      </c>
      <c r="H53" s="15">
        <v>42</v>
      </c>
      <c r="I53" s="15">
        <v>20</v>
      </c>
      <c r="J53" s="15">
        <v>7</v>
      </c>
      <c r="K53">
        <f t="shared" si="31"/>
        <v>106</v>
      </c>
      <c r="N53" s="26">
        <f t="shared" si="32"/>
        <v>5.6603773584905666</v>
      </c>
      <c r="O53" s="26">
        <f t="shared" si="33"/>
        <v>1.8867924528301887</v>
      </c>
      <c r="P53" s="26">
        <f t="shared" si="34"/>
        <v>6.6037735849056602</v>
      </c>
      <c r="Q53" s="26">
        <f t="shared" si="35"/>
        <v>0</v>
      </c>
      <c r="R53" s="26">
        <f t="shared" si="36"/>
        <v>0.94339622641509435</v>
      </c>
      <c r="S53" s="26">
        <f t="shared" si="37"/>
        <v>0.94339622641509435</v>
      </c>
      <c r="T53" s="26">
        <f t="shared" si="38"/>
        <v>18.867924528301888</v>
      </c>
      <c r="U53" s="26">
        <f t="shared" si="39"/>
        <v>39.622641509433961</v>
      </c>
      <c r="V53" s="26">
        <f t="shared" si="40"/>
        <v>18.867924528301888</v>
      </c>
      <c r="W53" s="26">
        <f t="shared" si="41"/>
        <v>6.6037735849056602</v>
      </c>
      <c r="X53" s="26">
        <f t="shared" si="42"/>
        <v>100</v>
      </c>
    </row>
    <row r="54" spans="1:24" x14ac:dyDescent="0.3">
      <c r="A54" s="14">
        <v>6</v>
      </c>
      <c r="B54" s="15">
        <v>3</v>
      </c>
      <c r="C54" s="15">
        <v>0</v>
      </c>
      <c r="D54" s="15">
        <v>0</v>
      </c>
      <c r="E54" s="15">
        <v>1</v>
      </c>
      <c r="F54" s="15">
        <v>0</v>
      </c>
      <c r="G54" s="15">
        <v>14</v>
      </c>
      <c r="H54" s="15">
        <v>33</v>
      </c>
      <c r="I54" s="15">
        <v>23</v>
      </c>
      <c r="J54" s="15">
        <v>4</v>
      </c>
      <c r="K54">
        <f t="shared" si="31"/>
        <v>84</v>
      </c>
      <c r="N54" s="26">
        <f t="shared" si="32"/>
        <v>7.1428571428571423</v>
      </c>
      <c r="O54" s="26">
        <f t="shared" si="33"/>
        <v>3.5714285714285712</v>
      </c>
      <c r="P54" s="26">
        <f t="shared" si="34"/>
        <v>0</v>
      </c>
      <c r="Q54" s="26">
        <f t="shared" si="35"/>
        <v>0</v>
      </c>
      <c r="R54" s="26">
        <f t="shared" si="36"/>
        <v>1.1904761904761905</v>
      </c>
      <c r="S54" s="26">
        <f t="shared" si="37"/>
        <v>0</v>
      </c>
      <c r="T54" s="26">
        <f t="shared" si="38"/>
        <v>16.666666666666664</v>
      </c>
      <c r="U54" s="26">
        <f t="shared" si="39"/>
        <v>39.285714285714285</v>
      </c>
      <c r="V54" s="26">
        <f t="shared" si="40"/>
        <v>27.380952380952383</v>
      </c>
      <c r="W54" s="26">
        <f t="shared" si="41"/>
        <v>4.7619047619047619</v>
      </c>
      <c r="X54" s="26">
        <f t="shared" si="42"/>
        <v>100</v>
      </c>
    </row>
    <row r="55" spans="1:24" x14ac:dyDescent="0.3">
      <c r="A55" s="14">
        <v>1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1</v>
      </c>
      <c r="H55" s="15">
        <v>4</v>
      </c>
      <c r="I55" s="15">
        <v>1</v>
      </c>
      <c r="J55" s="15">
        <v>2</v>
      </c>
      <c r="K55">
        <f t="shared" si="31"/>
        <v>9</v>
      </c>
      <c r="N55" s="26">
        <f t="shared" si="32"/>
        <v>11.111111111111111</v>
      </c>
      <c r="O55" s="26">
        <f t="shared" si="33"/>
        <v>0</v>
      </c>
      <c r="P55" s="26">
        <f t="shared" si="34"/>
        <v>0</v>
      </c>
      <c r="Q55" s="26">
        <f t="shared" si="35"/>
        <v>0</v>
      </c>
      <c r="R55" s="26">
        <f t="shared" si="36"/>
        <v>0</v>
      </c>
      <c r="S55" s="26">
        <f t="shared" si="37"/>
        <v>0</v>
      </c>
      <c r="T55" s="26">
        <f t="shared" si="38"/>
        <v>11.111111111111111</v>
      </c>
      <c r="U55" s="26">
        <f t="shared" si="39"/>
        <v>44.444444444444443</v>
      </c>
      <c r="V55" s="26">
        <f t="shared" si="40"/>
        <v>11.111111111111111</v>
      </c>
      <c r="W55" s="26">
        <f t="shared" si="41"/>
        <v>22.222222222222221</v>
      </c>
      <c r="X55" s="26">
        <f t="shared" si="42"/>
        <v>100</v>
      </c>
    </row>
    <row r="56" spans="1:24" x14ac:dyDescent="0.3">
      <c r="A56" s="14">
        <v>7</v>
      </c>
      <c r="B56" s="15">
        <v>3</v>
      </c>
      <c r="C56" s="15">
        <v>1</v>
      </c>
      <c r="D56" s="15">
        <v>1</v>
      </c>
      <c r="E56" s="15">
        <v>1</v>
      </c>
      <c r="F56" s="15">
        <v>0</v>
      </c>
      <c r="G56" s="15">
        <v>7</v>
      </c>
      <c r="H56" s="15">
        <v>12</v>
      </c>
      <c r="I56" s="15">
        <v>8</v>
      </c>
      <c r="J56" s="15">
        <v>1</v>
      </c>
      <c r="K56">
        <f t="shared" si="31"/>
        <v>41</v>
      </c>
      <c r="N56" s="26">
        <f t="shared" si="32"/>
        <v>17.073170731707318</v>
      </c>
      <c r="O56" s="26">
        <f t="shared" si="33"/>
        <v>7.3170731707317067</v>
      </c>
      <c r="P56" s="26">
        <f t="shared" si="34"/>
        <v>2.4390243902439024</v>
      </c>
      <c r="Q56" s="26">
        <f t="shared" si="35"/>
        <v>2.4390243902439024</v>
      </c>
      <c r="R56" s="26">
        <f t="shared" si="36"/>
        <v>2.4390243902439024</v>
      </c>
      <c r="S56" s="26">
        <f t="shared" si="37"/>
        <v>0</v>
      </c>
      <c r="T56" s="26">
        <f t="shared" si="38"/>
        <v>17.073170731707318</v>
      </c>
      <c r="U56" s="26">
        <f t="shared" si="39"/>
        <v>29.268292682926827</v>
      </c>
      <c r="V56" s="26">
        <f t="shared" si="40"/>
        <v>19.512195121951219</v>
      </c>
      <c r="W56" s="26">
        <f t="shared" si="41"/>
        <v>2.4390243902439024</v>
      </c>
      <c r="X56" s="26">
        <f t="shared" si="42"/>
        <v>100</v>
      </c>
    </row>
    <row r="57" spans="1:24" x14ac:dyDescent="0.3">
      <c r="A57" s="14">
        <v>7</v>
      </c>
      <c r="B57" s="15">
        <v>3</v>
      </c>
      <c r="C57" s="15">
        <v>2</v>
      </c>
      <c r="D57" s="15">
        <v>0</v>
      </c>
      <c r="E57" s="15">
        <v>2</v>
      </c>
      <c r="F57" s="15">
        <v>1</v>
      </c>
      <c r="G57" s="15">
        <v>7</v>
      </c>
      <c r="H57" s="15">
        <v>7</v>
      </c>
      <c r="I57" s="15">
        <v>4</v>
      </c>
      <c r="J57" s="15">
        <v>1</v>
      </c>
      <c r="K57">
        <f t="shared" si="31"/>
        <v>34</v>
      </c>
      <c r="N57" s="26">
        <f t="shared" si="32"/>
        <v>20.588235294117645</v>
      </c>
      <c r="O57" s="26">
        <f t="shared" si="33"/>
        <v>8.8235294117647065</v>
      </c>
      <c r="P57" s="26">
        <f t="shared" si="34"/>
        <v>5.8823529411764701</v>
      </c>
      <c r="Q57" s="26">
        <f t="shared" si="35"/>
        <v>0</v>
      </c>
      <c r="R57" s="26">
        <f t="shared" si="36"/>
        <v>5.8823529411764701</v>
      </c>
      <c r="S57" s="26">
        <f t="shared" si="37"/>
        <v>2.9411764705882351</v>
      </c>
      <c r="T57" s="26">
        <f t="shared" si="38"/>
        <v>20.588235294117645</v>
      </c>
      <c r="U57" s="26">
        <f t="shared" si="39"/>
        <v>20.588235294117645</v>
      </c>
      <c r="V57" s="26">
        <f t="shared" si="40"/>
        <v>11.76470588235294</v>
      </c>
      <c r="W57" s="26">
        <f t="shared" si="41"/>
        <v>2.9411764705882351</v>
      </c>
      <c r="X57" s="26">
        <f t="shared" si="42"/>
        <v>100</v>
      </c>
    </row>
    <row r="58" spans="1:24" ht="15" thickBot="1" x14ac:dyDescent="0.35">
      <c r="A58" s="14">
        <v>7</v>
      </c>
      <c r="B58" s="15">
        <v>2</v>
      </c>
      <c r="C58" s="15">
        <v>5</v>
      </c>
      <c r="D58" s="15">
        <v>1</v>
      </c>
      <c r="E58" s="15">
        <v>0</v>
      </c>
      <c r="F58" s="15">
        <v>1</v>
      </c>
      <c r="G58" s="15">
        <v>17</v>
      </c>
      <c r="H58" s="15">
        <v>50</v>
      </c>
      <c r="I58" s="15">
        <v>24</v>
      </c>
      <c r="J58" s="15">
        <v>6</v>
      </c>
      <c r="K58">
        <f t="shared" si="31"/>
        <v>113</v>
      </c>
      <c r="N58" s="26">
        <f t="shared" si="32"/>
        <v>6.1946902654867255</v>
      </c>
      <c r="O58" s="26">
        <f t="shared" si="33"/>
        <v>1.7699115044247788</v>
      </c>
      <c r="P58" s="26">
        <f t="shared" si="34"/>
        <v>4.4247787610619467</v>
      </c>
      <c r="Q58" s="26">
        <f t="shared" si="35"/>
        <v>0.88495575221238942</v>
      </c>
      <c r="R58" s="26">
        <f t="shared" si="36"/>
        <v>0</v>
      </c>
      <c r="S58" s="26">
        <f t="shared" si="37"/>
        <v>0.88495575221238942</v>
      </c>
      <c r="T58" s="26">
        <f t="shared" si="38"/>
        <v>15.044247787610621</v>
      </c>
      <c r="U58" s="26">
        <f t="shared" si="39"/>
        <v>44.247787610619469</v>
      </c>
      <c r="V58" s="26">
        <f t="shared" si="40"/>
        <v>21.238938053097346</v>
      </c>
      <c r="W58" s="26">
        <f t="shared" si="41"/>
        <v>5.3097345132743365</v>
      </c>
      <c r="X58" s="26">
        <f t="shared" si="42"/>
        <v>100</v>
      </c>
    </row>
    <row r="59" spans="1:24" ht="15" thickBot="1" x14ac:dyDescent="0.35">
      <c r="A59" s="20">
        <v>127</v>
      </c>
      <c r="B59" s="21">
        <v>44</v>
      </c>
      <c r="C59" s="21">
        <v>87</v>
      </c>
      <c r="D59" s="21">
        <v>4</v>
      </c>
      <c r="E59" s="21">
        <v>72</v>
      </c>
      <c r="F59" s="21">
        <v>10</v>
      </c>
      <c r="G59" s="21">
        <v>387</v>
      </c>
      <c r="H59" s="21">
        <v>672</v>
      </c>
      <c r="I59" s="21">
        <v>383</v>
      </c>
      <c r="J59" s="21">
        <v>58</v>
      </c>
      <c r="K59">
        <f t="shared" si="31"/>
        <v>1844</v>
      </c>
      <c r="N59" s="26">
        <f t="shared" si="32"/>
        <v>6.8872017353579178</v>
      </c>
      <c r="O59" s="26">
        <f t="shared" si="33"/>
        <v>2.3861171366594358</v>
      </c>
      <c r="P59" s="26">
        <f t="shared" si="34"/>
        <v>4.7180043383947945</v>
      </c>
      <c r="Q59" s="26">
        <f t="shared" si="35"/>
        <v>0.21691973969631237</v>
      </c>
      <c r="R59" s="26">
        <f t="shared" si="36"/>
        <v>3.9045553145336225</v>
      </c>
      <c r="S59" s="26">
        <f t="shared" si="37"/>
        <v>0.54229934924078094</v>
      </c>
      <c r="T59" s="26">
        <f t="shared" si="38"/>
        <v>20.986984815618221</v>
      </c>
      <c r="U59" s="26">
        <f t="shared" si="39"/>
        <v>36.442516268980476</v>
      </c>
      <c r="V59" s="26">
        <f t="shared" si="40"/>
        <v>20.770065075921909</v>
      </c>
      <c r="W59" s="26">
        <f t="shared" si="41"/>
        <v>3.1453362255965298</v>
      </c>
      <c r="X59" s="26">
        <f t="shared" si="42"/>
        <v>100</v>
      </c>
    </row>
  </sheetData>
  <conditionalFormatting sqref="A43:J43">
    <cfRule type="colorScale" priority="69">
      <colorScale>
        <cfvo type="min"/>
        <cfvo type="max"/>
        <color theme="3" tint="0.39997558519241921"/>
        <color theme="3" tint="0.79998168889431442"/>
      </colorScale>
    </cfRule>
  </conditionalFormatting>
  <conditionalFormatting sqref="A43:J58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44:J44">
    <cfRule type="colorScale" priority="68">
      <colorScale>
        <cfvo type="min"/>
        <cfvo type="max"/>
        <color theme="3" tint="0.39997558519241921"/>
        <color theme="3" tint="0.79998168889431442"/>
      </colorScale>
    </cfRule>
  </conditionalFormatting>
  <conditionalFormatting sqref="A45:J45">
    <cfRule type="colorScale" priority="67">
      <colorScale>
        <cfvo type="min"/>
        <cfvo type="max"/>
        <color theme="3" tint="0.39997558519241921"/>
        <color theme="3" tint="0.79998168889431442"/>
      </colorScale>
    </cfRule>
  </conditionalFormatting>
  <conditionalFormatting sqref="A46:J46">
    <cfRule type="colorScale" priority="66">
      <colorScale>
        <cfvo type="min"/>
        <cfvo type="max"/>
        <color theme="3" tint="0.39997558519241921"/>
        <color theme="3" tint="0.79998168889431442"/>
      </colorScale>
    </cfRule>
  </conditionalFormatting>
  <conditionalFormatting sqref="A47:J47">
    <cfRule type="colorScale" priority="65">
      <colorScale>
        <cfvo type="min"/>
        <cfvo type="max"/>
        <color theme="3" tint="0.39997558519241921"/>
        <color theme="3" tint="0.79998168889431442"/>
      </colorScale>
    </cfRule>
  </conditionalFormatting>
  <conditionalFormatting sqref="A48:J48">
    <cfRule type="colorScale" priority="64">
      <colorScale>
        <cfvo type="min"/>
        <cfvo type="max"/>
        <color theme="3" tint="0.39997558519241921"/>
        <color theme="3" tint="0.79998168889431442"/>
      </colorScale>
    </cfRule>
  </conditionalFormatting>
  <conditionalFormatting sqref="A49:J49">
    <cfRule type="colorScale" priority="63">
      <colorScale>
        <cfvo type="min"/>
        <cfvo type="max"/>
        <color theme="3" tint="0.39997558519241921"/>
        <color theme="3" tint="0.79998168889431442"/>
      </colorScale>
    </cfRule>
  </conditionalFormatting>
  <conditionalFormatting sqref="A50:J50">
    <cfRule type="colorScale" priority="62">
      <colorScale>
        <cfvo type="min"/>
        <cfvo type="max"/>
        <color theme="3" tint="0.39997558519241921"/>
        <color theme="3" tint="0.79998168889431442"/>
      </colorScale>
    </cfRule>
  </conditionalFormatting>
  <conditionalFormatting sqref="A51:J51">
    <cfRule type="colorScale" priority="61">
      <colorScale>
        <cfvo type="min"/>
        <cfvo type="max"/>
        <color theme="3" tint="0.39997558519241921"/>
        <color theme="3" tint="0.79998168889431442"/>
      </colorScale>
    </cfRule>
  </conditionalFormatting>
  <conditionalFormatting sqref="A52:J52">
    <cfRule type="colorScale" priority="60">
      <colorScale>
        <cfvo type="min"/>
        <cfvo type="max"/>
        <color theme="3" tint="0.39997558519241921"/>
        <color theme="3" tint="0.79998168889431442"/>
      </colorScale>
    </cfRule>
  </conditionalFormatting>
  <conditionalFormatting sqref="A53:J53">
    <cfRule type="colorScale" priority="59">
      <colorScale>
        <cfvo type="min"/>
        <cfvo type="max"/>
        <color theme="3" tint="0.39997558519241921"/>
        <color theme="3" tint="0.79998168889431442"/>
      </colorScale>
    </cfRule>
  </conditionalFormatting>
  <conditionalFormatting sqref="A54:J54">
    <cfRule type="colorScale" priority="58">
      <colorScale>
        <cfvo type="min"/>
        <cfvo type="max"/>
        <color theme="3" tint="0.39997558519241921"/>
        <color theme="3" tint="0.79998168889431442"/>
      </colorScale>
    </cfRule>
  </conditionalFormatting>
  <conditionalFormatting sqref="A55:J55">
    <cfRule type="colorScale" priority="57">
      <colorScale>
        <cfvo type="min"/>
        <cfvo type="max"/>
        <color theme="3" tint="0.39997558519241921"/>
        <color theme="3" tint="0.79998168889431442"/>
      </colorScale>
    </cfRule>
  </conditionalFormatting>
  <conditionalFormatting sqref="A56:J56">
    <cfRule type="colorScale" priority="56">
      <colorScale>
        <cfvo type="min"/>
        <cfvo type="max"/>
        <color theme="3" tint="0.39997558519241921"/>
        <color theme="3" tint="0.79998168889431442"/>
      </colorScale>
    </cfRule>
  </conditionalFormatting>
  <conditionalFormatting sqref="A57:J57">
    <cfRule type="colorScale" priority="55">
      <colorScale>
        <cfvo type="min"/>
        <cfvo type="max"/>
        <color theme="3" tint="0.39997558519241921"/>
        <color theme="3" tint="0.79998168889431442"/>
      </colorScale>
    </cfRule>
  </conditionalFormatting>
  <conditionalFormatting sqref="A58:J58">
    <cfRule type="colorScale" priority="54">
      <colorScale>
        <cfvo type="min"/>
        <cfvo type="max"/>
        <color theme="3" tint="0.39997558519241921"/>
        <color theme="3" tint="0.79998168889431442"/>
      </colorScale>
    </cfRule>
  </conditionalFormatting>
  <conditionalFormatting sqref="A59:J59">
    <cfRule type="colorScale" priority="52">
      <colorScale>
        <cfvo type="min"/>
        <cfvo type="max"/>
        <color theme="3" tint="0.39997558519241921"/>
        <color theme="3" tint="0.79998168889431442"/>
      </colorScale>
    </cfRule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:T1">
    <cfRule type="colorScale" priority="90">
      <colorScale>
        <cfvo type="min"/>
        <cfvo type="max"/>
        <color rgb="FFFF7128"/>
        <color rgb="FFFFEF9C"/>
      </colorScale>
    </cfRule>
  </conditionalFormatting>
  <conditionalFormatting sqref="A1:T16">
    <cfRule type="colorScale" priority="92">
      <colorScale>
        <cfvo type="min"/>
        <cfvo type="max"/>
        <color theme="7" tint="0.39997558519241921"/>
        <color theme="7" tint="0.79998168889431442"/>
      </colorScale>
    </cfRule>
    <cfRule type="colorScale" priority="91">
      <colorScale>
        <cfvo type="min"/>
        <cfvo type="max"/>
        <color rgb="FFFF7128"/>
        <color rgb="FFFFEF9C"/>
      </colorScale>
    </cfRule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2:T2">
    <cfRule type="colorScale" priority="89">
      <colorScale>
        <cfvo type="min"/>
        <cfvo type="max"/>
        <color rgb="FFFF7128"/>
        <color rgb="FFFFEF9C"/>
      </colorScale>
    </cfRule>
  </conditionalFormatting>
  <conditionalFormatting sqref="A3:T3">
    <cfRule type="colorScale" priority="88">
      <colorScale>
        <cfvo type="min"/>
        <cfvo type="max"/>
        <color rgb="FFFF7128"/>
        <color rgb="FFFFEF9C"/>
      </colorScale>
    </cfRule>
  </conditionalFormatting>
  <conditionalFormatting sqref="A4:T4">
    <cfRule type="colorScale" priority="87">
      <colorScale>
        <cfvo type="min"/>
        <cfvo type="max"/>
        <color rgb="FFFF7128"/>
        <color rgb="FFFFEF9C"/>
      </colorScale>
    </cfRule>
  </conditionalFormatting>
  <conditionalFormatting sqref="A5:T5">
    <cfRule type="colorScale" priority="86">
      <colorScale>
        <cfvo type="min"/>
        <cfvo type="max"/>
        <color rgb="FFFF7128"/>
        <color rgb="FFFFEF9C"/>
      </colorScale>
    </cfRule>
  </conditionalFormatting>
  <conditionalFormatting sqref="A6:T6">
    <cfRule type="colorScale" priority="85">
      <colorScale>
        <cfvo type="min"/>
        <cfvo type="max"/>
        <color rgb="FFFF7128"/>
        <color rgb="FFFFEF9C"/>
      </colorScale>
    </cfRule>
  </conditionalFormatting>
  <conditionalFormatting sqref="A7:T7">
    <cfRule type="colorScale" priority="84">
      <colorScale>
        <cfvo type="min"/>
        <cfvo type="max"/>
        <color rgb="FFFF7128"/>
        <color rgb="FFFFEF9C"/>
      </colorScale>
    </cfRule>
  </conditionalFormatting>
  <conditionalFormatting sqref="A8:T8">
    <cfRule type="colorScale" priority="83">
      <colorScale>
        <cfvo type="min"/>
        <cfvo type="max"/>
        <color rgb="FFFF7128"/>
        <color rgb="FFFFEF9C"/>
      </colorScale>
    </cfRule>
  </conditionalFormatting>
  <conditionalFormatting sqref="A9:T9">
    <cfRule type="colorScale" priority="82">
      <colorScale>
        <cfvo type="min"/>
        <cfvo type="max"/>
        <color rgb="FFFF7128"/>
        <color rgb="FFFFEF9C"/>
      </colorScale>
    </cfRule>
  </conditionalFormatting>
  <conditionalFormatting sqref="A10:T10">
    <cfRule type="colorScale" priority="81">
      <colorScale>
        <cfvo type="min"/>
        <cfvo type="max"/>
        <color rgb="FFFF7128"/>
        <color rgb="FFFFEF9C"/>
      </colorScale>
    </cfRule>
  </conditionalFormatting>
  <conditionalFormatting sqref="A11:T11">
    <cfRule type="colorScale" priority="80">
      <colorScale>
        <cfvo type="min"/>
        <cfvo type="max"/>
        <color rgb="FFFF7128"/>
        <color rgb="FFFFEF9C"/>
      </colorScale>
    </cfRule>
  </conditionalFormatting>
  <conditionalFormatting sqref="A12:T12">
    <cfRule type="colorScale" priority="79">
      <colorScale>
        <cfvo type="min"/>
        <cfvo type="max"/>
        <color rgb="FFFF7128"/>
        <color rgb="FFFFEF9C"/>
      </colorScale>
    </cfRule>
  </conditionalFormatting>
  <conditionalFormatting sqref="A13:T13">
    <cfRule type="colorScale" priority="78">
      <colorScale>
        <cfvo type="min"/>
        <cfvo type="max"/>
        <color rgb="FFFF7128"/>
        <color rgb="FFFFEF9C"/>
      </colorScale>
    </cfRule>
  </conditionalFormatting>
  <conditionalFormatting sqref="A14:T14">
    <cfRule type="colorScale" priority="77">
      <colorScale>
        <cfvo type="min"/>
        <cfvo type="max"/>
        <color rgb="FFFF7128"/>
        <color rgb="FFFFEF9C"/>
      </colorScale>
    </cfRule>
  </conditionalFormatting>
  <conditionalFormatting sqref="A15:T15">
    <cfRule type="colorScale" priority="76">
      <colorScale>
        <cfvo type="min"/>
        <cfvo type="max"/>
        <color rgb="FFFF7128"/>
        <color rgb="FFFFEF9C"/>
      </colorScale>
    </cfRule>
  </conditionalFormatting>
  <conditionalFormatting sqref="A16:T16">
    <cfRule type="colorScale" priority="75">
      <colorScale>
        <cfvo type="min"/>
        <cfvo type="max"/>
        <color rgb="FFFF7128"/>
        <color rgb="FFFFEF9C"/>
      </colorScale>
    </cfRule>
  </conditionalFormatting>
  <conditionalFormatting sqref="A17:T17">
    <cfRule type="colorScale" priority="72">
      <colorScale>
        <cfvo type="min"/>
        <cfvo type="max"/>
        <color rgb="FFFF7128"/>
        <color rgb="FFFFEF9C"/>
      </colorScale>
    </cfRule>
    <cfRule type="colorScale" priority="73">
      <colorScale>
        <cfvo type="min"/>
        <cfvo type="max"/>
        <color theme="7" tint="0.39997558519241921"/>
        <color theme="7" tint="0.79998168889431442"/>
      </colorScale>
    </cfRule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">
      <colorScale>
        <cfvo type="min"/>
        <cfvo type="max"/>
        <color rgb="FFFF7128"/>
        <color rgb="FFFFEF9C"/>
      </colorScale>
    </cfRule>
  </conditionalFormatting>
  <conditionalFormatting sqref="X1:Z1">
    <cfRule type="colorScale" priority="51">
      <colorScale>
        <cfvo type="min"/>
        <cfvo type="max"/>
        <color theme="9" tint="0.79998168889431442"/>
        <color theme="9" tint="0.39997558519241921"/>
      </colorScale>
    </cfRule>
    <cfRule type="colorScale" priority="50">
      <colorScale>
        <cfvo type="min"/>
        <cfvo type="max"/>
        <color theme="9" tint="-0.249977111117893"/>
        <color theme="9" tint="0.79998168889431442"/>
      </colorScale>
    </cfRule>
  </conditionalFormatting>
  <conditionalFormatting sqref="X2:Z2">
    <cfRule type="colorScale" priority="49">
      <colorScale>
        <cfvo type="min"/>
        <cfvo type="max"/>
        <color theme="9" tint="0.79998168889431442"/>
        <color theme="9" tint="0.39997558519241921"/>
      </colorScale>
    </cfRule>
    <cfRule type="colorScale" priority="48">
      <colorScale>
        <cfvo type="min"/>
        <cfvo type="max"/>
        <color theme="9" tint="-0.249977111117893"/>
        <color theme="9" tint="0.79998168889431442"/>
      </colorScale>
    </cfRule>
  </conditionalFormatting>
  <conditionalFormatting sqref="X3:Z3">
    <cfRule type="colorScale" priority="47">
      <colorScale>
        <cfvo type="min"/>
        <cfvo type="max"/>
        <color theme="9" tint="0.79998168889431442"/>
        <color theme="9" tint="0.39997558519241921"/>
      </colorScale>
    </cfRule>
    <cfRule type="colorScale" priority="46">
      <colorScale>
        <cfvo type="min"/>
        <cfvo type="max"/>
        <color theme="9" tint="-0.249977111117893"/>
        <color theme="9" tint="0.79998168889431442"/>
      </colorScale>
    </cfRule>
  </conditionalFormatting>
  <conditionalFormatting sqref="X4:Z4">
    <cfRule type="colorScale" priority="44">
      <colorScale>
        <cfvo type="min"/>
        <cfvo type="max"/>
        <color theme="9" tint="-0.249977111117893"/>
        <color theme="9" tint="0.79998168889431442"/>
      </colorScale>
    </cfRule>
    <cfRule type="colorScale" priority="45">
      <colorScale>
        <cfvo type="min"/>
        <cfvo type="max"/>
        <color theme="9" tint="0.79998168889431442"/>
        <color theme="9" tint="0.39997558519241921"/>
      </colorScale>
    </cfRule>
  </conditionalFormatting>
  <conditionalFormatting sqref="X5:Z5">
    <cfRule type="colorScale" priority="43">
      <colorScale>
        <cfvo type="min"/>
        <cfvo type="max"/>
        <color theme="9" tint="0.79998168889431442"/>
        <color theme="9" tint="0.39997558519241921"/>
      </colorScale>
    </cfRule>
    <cfRule type="colorScale" priority="42">
      <colorScale>
        <cfvo type="min"/>
        <cfvo type="max"/>
        <color theme="9" tint="-0.249977111117893"/>
        <color theme="9" tint="0.79998168889431442"/>
      </colorScale>
    </cfRule>
  </conditionalFormatting>
  <conditionalFormatting sqref="X6:Z6">
    <cfRule type="colorScale" priority="41">
      <colorScale>
        <cfvo type="min"/>
        <cfvo type="max"/>
        <color theme="9" tint="0.79998168889431442"/>
        <color theme="9" tint="0.39997558519241921"/>
      </colorScale>
    </cfRule>
    <cfRule type="colorScale" priority="40">
      <colorScale>
        <cfvo type="min"/>
        <cfvo type="max"/>
        <color theme="9" tint="-0.249977111117893"/>
        <color theme="9" tint="0.79998168889431442"/>
      </colorScale>
    </cfRule>
  </conditionalFormatting>
  <conditionalFormatting sqref="X7:Z7">
    <cfRule type="colorScale" priority="39">
      <colorScale>
        <cfvo type="min"/>
        <cfvo type="max"/>
        <color theme="9" tint="0.79998168889431442"/>
        <color theme="9" tint="0.39997558519241921"/>
      </colorScale>
    </cfRule>
    <cfRule type="colorScale" priority="38">
      <colorScale>
        <cfvo type="min"/>
        <cfvo type="max"/>
        <color theme="9" tint="-0.249977111117893"/>
        <color theme="9" tint="0.79998168889431442"/>
      </colorScale>
    </cfRule>
  </conditionalFormatting>
  <conditionalFormatting sqref="X8:Z8">
    <cfRule type="colorScale" priority="37">
      <colorScale>
        <cfvo type="min"/>
        <cfvo type="max"/>
        <color theme="9" tint="0.79998168889431442"/>
        <color theme="9" tint="0.39997558519241921"/>
      </colorScale>
    </cfRule>
    <cfRule type="colorScale" priority="36">
      <colorScale>
        <cfvo type="min"/>
        <cfvo type="max"/>
        <color theme="9" tint="-0.249977111117893"/>
        <color theme="9" tint="0.79998168889431442"/>
      </colorScale>
    </cfRule>
  </conditionalFormatting>
  <conditionalFormatting sqref="X9:Z9">
    <cfRule type="colorScale" priority="35">
      <colorScale>
        <cfvo type="min"/>
        <cfvo type="max"/>
        <color theme="9" tint="0.79998168889431442"/>
        <color theme="9" tint="0.39997558519241921"/>
      </colorScale>
    </cfRule>
    <cfRule type="colorScale" priority="34">
      <colorScale>
        <cfvo type="min"/>
        <cfvo type="max"/>
        <color theme="9" tint="-0.249977111117893"/>
        <color theme="9" tint="0.79998168889431442"/>
      </colorScale>
    </cfRule>
  </conditionalFormatting>
  <conditionalFormatting sqref="X10:Z10">
    <cfRule type="colorScale" priority="33">
      <colorScale>
        <cfvo type="min"/>
        <cfvo type="max"/>
        <color theme="9" tint="0.79998168889431442"/>
        <color theme="9" tint="0.39997558519241921"/>
      </colorScale>
    </cfRule>
    <cfRule type="colorScale" priority="32">
      <colorScale>
        <cfvo type="min"/>
        <cfvo type="max"/>
        <color theme="9" tint="-0.249977111117893"/>
        <color theme="9" tint="0.79998168889431442"/>
      </colorScale>
    </cfRule>
  </conditionalFormatting>
  <conditionalFormatting sqref="X11:Z11">
    <cfRule type="colorScale" priority="31">
      <colorScale>
        <cfvo type="min"/>
        <cfvo type="max"/>
        <color theme="9" tint="0.79998168889431442"/>
        <color theme="9" tint="0.39997558519241921"/>
      </colorScale>
    </cfRule>
    <cfRule type="colorScale" priority="30">
      <colorScale>
        <cfvo type="min"/>
        <cfvo type="max"/>
        <color theme="9" tint="-0.249977111117893"/>
        <color theme="9" tint="0.79998168889431442"/>
      </colorScale>
    </cfRule>
  </conditionalFormatting>
  <conditionalFormatting sqref="X12:Z12">
    <cfRule type="colorScale" priority="29">
      <colorScale>
        <cfvo type="min"/>
        <cfvo type="max"/>
        <color theme="9" tint="0.79998168889431442"/>
        <color theme="9" tint="0.39997558519241921"/>
      </colorScale>
    </cfRule>
    <cfRule type="colorScale" priority="28">
      <colorScale>
        <cfvo type="min"/>
        <cfvo type="max"/>
        <color theme="9" tint="-0.249977111117893"/>
        <color theme="9" tint="0.79998168889431442"/>
      </colorScale>
    </cfRule>
  </conditionalFormatting>
  <conditionalFormatting sqref="X13:Z13">
    <cfRule type="colorScale" priority="27">
      <colorScale>
        <cfvo type="min"/>
        <cfvo type="max"/>
        <color theme="9" tint="0.79998168889431442"/>
        <color theme="9" tint="0.39997558519241921"/>
      </colorScale>
    </cfRule>
    <cfRule type="colorScale" priority="26">
      <colorScale>
        <cfvo type="min"/>
        <cfvo type="max"/>
        <color theme="9" tint="-0.249977111117893"/>
        <color theme="9" tint="0.79998168889431442"/>
      </colorScale>
    </cfRule>
  </conditionalFormatting>
  <conditionalFormatting sqref="X14:Z14">
    <cfRule type="colorScale" priority="25">
      <colorScale>
        <cfvo type="min"/>
        <cfvo type="max"/>
        <color theme="9" tint="0.79998168889431442"/>
        <color theme="9" tint="0.39997558519241921"/>
      </colorScale>
    </cfRule>
    <cfRule type="colorScale" priority="24">
      <colorScale>
        <cfvo type="min"/>
        <cfvo type="max"/>
        <color theme="9" tint="-0.249977111117893"/>
        <color theme="9" tint="0.79998168889431442"/>
      </colorScale>
    </cfRule>
  </conditionalFormatting>
  <conditionalFormatting sqref="X15:Z15">
    <cfRule type="colorScale" priority="22">
      <colorScale>
        <cfvo type="min"/>
        <cfvo type="max"/>
        <color theme="9" tint="-0.249977111117893"/>
        <color theme="9" tint="0.79998168889431442"/>
      </colorScale>
    </cfRule>
    <cfRule type="colorScale" priority="23">
      <colorScale>
        <cfvo type="min"/>
        <cfvo type="max"/>
        <color theme="9" tint="0.79998168889431442"/>
        <color theme="9" tint="0.39997558519241921"/>
      </colorScale>
    </cfRule>
  </conditionalFormatting>
  <conditionalFormatting sqref="X16:Z16">
    <cfRule type="colorScale" priority="20">
      <colorScale>
        <cfvo type="min"/>
        <cfvo type="max"/>
        <color theme="9" tint="-0.249977111117893"/>
        <color theme="9" tint="0.79998168889431442"/>
      </colorScale>
    </cfRule>
    <cfRule type="colorScale" priority="21">
      <colorScale>
        <cfvo type="min"/>
        <cfvo type="max"/>
        <color theme="9" tint="0.79998168889431442"/>
        <color theme="9" tint="0.39997558519241921"/>
      </colorScale>
    </cfRule>
  </conditionalFormatting>
  <conditionalFormatting sqref="X17:Z17">
    <cfRule type="colorScale" priority="19">
      <colorScale>
        <cfvo type="min"/>
        <cfvo type="max"/>
        <color theme="9" tint="0.79998168889431442"/>
        <color theme="9" tint="0.39997558519241921"/>
      </colorScale>
    </cfRule>
    <cfRule type="colorScale" priority="18">
      <colorScale>
        <cfvo type="min"/>
        <cfvo type="max"/>
        <color theme="9" tint="-0.249977111117893"/>
        <color theme="9" tint="0.79998168889431442"/>
      </colorScale>
    </cfRule>
  </conditionalFormatting>
  <conditionalFormatting sqref="X21:AA21">
    <cfRule type="colorScale" priority="17">
      <colorScale>
        <cfvo type="min"/>
        <cfvo type="max"/>
        <color theme="9" tint="0.79998168889431442"/>
        <color theme="9" tint="0.39997558519241921"/>
      </colorScale>
    </cfRule>
  </conditionalFormatting>
  <conditionalFormatting sqref="X22:AA22">
    <cfRule type="colorScale" priority="16">
      <colorScale>
        <cfvo type="min"/>
        <cfvo type="max"/>
        <color theme="9" tint="0.79998168889431442"/>
        <color theme="9" tint="0.39997558519241921"/>
      </colorScale>
    </cfRule>
  </conditionalFormatting>
  <conditionalFormatting sqref="X23:AA23">
    <cfRule type="colorScale" priority="15">
      <colorScale>
        <cfvo type="min"/>
        <cfvo type="max"/>
        <color theme="9" tint="0.79998168889431442"/>
        <color theme="9" tint="0.39997558519241921"/>
      </colorScale>
    </cfRule>
  </conditionalFormatting>
  <conditionalFormatting sqref="X24:AA24">
    <cfRule type="colorScale" priority="14">
      <colorScale>
        <cfvo type="min"/>
        <cfvo type="max"/>
        <color theme="9" tint="0.79998168889431442"/>
        <color theme="9" tint="0.39997558519241921"/>
      </colorScale>
    </cfRule>
  </conditionalFormatting>
  <conditionalFormatting sqref="X25:AA25">
    <cfRule type="colorScale" priority="13">
      <colorScale>
        <cfvo type="min"/>
        <cfvo type="max"/>
        <color theme="9" tint="0.79998168889431442"/>
        <color theme="9" tint="0.39997558519241921"/>
      </colorScale>
    </cfRule>
  </conditionalFormatting>
  <conditionalFormatting sqref="X26:AA26">
    <cfRule type="colorScale" priority="12">
      <colorScale>
        <cfvo type="min"/>
        <cfvo type="max"/>
        <color theme="9" tint="0.79998168889431442"/>
        <color theme="9" tint="0.39997558519241921"/>
      </colorScale>
    </cfRule>
  </conditionalFormatting>
  <conditionalFormatting sqref="X27:AA27">
    <cfRule type="colorScale" priority="11">
      <colorScale>
        <cfvo type="min"/>
        <cfvo type="max"/>
        <color theme="9" tint="0.79998168889431442"/>
        <color theme="9" tint="0.39997558519241921"/>
      </colorScale>
    </cfRule>
  </conditionalFormatting>
  <conditionalFormatting sqref="X28:AA28">
    <cfRule type="colorScale" priority="10">
      <colorScale>
        <cfvo type="min"/>
        <cfvo type="max"/>
        <color theme="9" tint="0.79998168889431442"/>
        <color theme="9" tint="0.39997558519241921"/>
      </colorScale>
    </cfRule>
  </conditionalFormatting>
  <conditionalFormatting sqref="X29:AA29">
    <cfRule type="colorScale" priority="9">
      <colorScale>
        <cfvo type="min"/>
        <cfvo type="max"/>
        <color theme="9" tint="0.79998168889431442"/>
        <color theme="9" tint="0.39997558519241921"/>
      </colorScale>
    </cfRule>
  </conditionalFormatting>
  <conditionalFormatting sqref="X30:AA30">
    <cfRule type="colorScale" priority="8">
      <colorScale>
        <cfvo type="min"/>
        <cfvo type="max"/>
        <color theme="9" tint="0.79998168889431442"/>
        <color theme="9" tint="0.39997558519241921"/>
      </colorScale>
    </cfRule>
  </conditionalFormatting>
  <conditionalFormatting sqref="X31:AA31">
    <cfRule type="colorScale" priority="7">
      <colorScale>
        <cfvo type="min"/>
        <cfvo type="max"/>
        <color theme="9" tint="0.79998168889431442"/>
        <color theme="9" tint="0.39997558519241921"/>
      </colorScale>
    </cfRule>
  </conditionalFormatting>
  <conditionalFormatting sqref="X32:AA32">
    <cfRule type="colorScale" priority="6">
      <colorScale>
        <cfvo type="min"/>
        <cfvo type="max"/>
        <color theme="9" tint="0.79998168889431442"/>
        <color theme="9" tint="0.39997558519241921"/>
      </colorScale>
    </cfRule>
  </conditionalFormatting>
  <conditionalFormatting sqref="X33:AA33">
    <cfRule type="colorScale" priority="5">
      <colorScale>
        <cfvo type="min"/>
        <cfvo type="max"/>
        <color theme="9" tint="0.79998168889431442"/>
        <color theme="9" tint="0.39997558519241921"/>
      </colorScale>
    </cfRule>
  </conditionalFormatting>
  <conditionalFormatting sqref="X34:AA34">
    <cfRule type="colorScale" priority="4">
      <colorScale>
        <cfvo type="min"/>
        <cfvo type="max"/>
        <color theme="9" tint="0.79998168889431442"/>
        <color theme="9" tint="0.39997558519241921"/>
      </colorScale>
    </cfRule>
  </conditionalFormatting>
  <conditionalFormatting sqref="X35:AA35">
    <cfRule type="colorScale" priority="3">
      <colorScale>
        <cfvo type="min"/>
        <cfvo type="max"/>
        <color theme="9" tint="0.79998168889431442"/>
        <color theme="9" tint="0.39997558519241921"/>
      </colorScale>
    </cfRule>
  </conditionalFormatting>
  <conditionalFormatting sqref="X36:AA36">
    <cfRule type="colorScale" priority="2">
      <colorScale>
        <cfvo type="min"/>
        <cfvo type="max"/>
        <color theme="9" tint="0.79998168889431442"/>
        <color theme="9" tint="0.39997558519241921"/>
      </colorScale>
    </cfRule>
  </conditionalFormatting>
  <conditionalFormatting sqref="X37:AA37">
    <cfRule type="colorScale" priority="1">
      <colorScale>
        <cfvo type="min"/>
        <cfvo type="max"/>
        <color theme="9" tint="0.79998168889431442"/>
        <color theme="9" tint="0.39997558519241921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E446B7-825A-45CB-B7D1-DB5115D141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publikacja</vt:lpstr>
      <vt:lpstr>podsumowanie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Paweł Hanus</dc:creator>
  <cp:keywords/>
  <dc:description/>
  <cp:lastModifiedBy>MJK</cp:lastModifiedBy>
  <cp:revision/>
  <dcterms:created xsi:type="dcterms:W3CDTF">2022-04-24T15:29:33Z</dcterms:created>
  <dcterms:modified xsi:type="dcterms:W3CDTF">2023-07-25T10:03:03Z</dcterms:modified>
  <cp:category/>
  <cp:contentStatus/>
</cp:coreProperties>
</file>